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5076" yWindow="300" windowWidth="22140" windowHeight="1195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Лист1!$8:$12</definedName>
  </definedNames>
  <calcPr calcId="162913"/>
</workbook>
</file>

<file path=xl/calcChain.xml><?xml version="1.0" encoding="utf-8"?>
<calcChain xmlns="http://schemas.openxmlformats.org/spreadsheetml/2006/main">
  <c r="Q69" i="1" l="1"/>
  <c r="Q65" i="1"/>
  <c r="Q61" i="1"/>
  <c r="Q57" i="1"/>
  <c r="Q56" i="1"/>
  <c r="Q55" i="1"/>
  <c r="Q75" i="1" s="1"/>
  <c r="Q54" i="1"/>
  <c r="Q48" i="1"/>
  <c r="Q44" i="1"/>
  <c r="Q40" i="1"/>
  <c r="Q36" i="1"/>
  <c r="Q32" i="1"/>
  <c r="Q28" i="1"/>
  <c r="Q23" i="1"/>
  <c r="Q19" i="1"/>
  <c r="Q18" i="1"/>
  <c r="Q16" i="1"/>
  <c r="P69" i="1"/>
  <c r="P65" i="1"/>
  <c r="P61" i="1"/>
  <c r="P57" i="1"/>
  <c r="P56" i="1"/>
  <c r="P55" i="1"/>
  <c r="P75" i="1" s="1"/>
  <c r="P54" i="1"/>
  <c r="P48" i="1"/>
  <c r="P44" i="1"/>
  <c r="P40" i="1"/>
  <c r="P36" i="1"/>
  <c r="P32" i="1"/>
  <c r="P28" i="1"/>
  <c r="P23" i="1"/>
  <c r="P19" i="1"/>
  <c r="P18" i="1"/>
  <c r="P16" i="1"/>
  <c r="P74" i="1" l="1"/>
  <c r="P76" i="1"/>
  <c r="Q76" i="1"/>
  <c r="P53" i="1"/>
  <c r="Q74" i="1"/>
  <c r="P73" i="1"/>
  <c r="Q53" i="1"/>
  <c r="Q15" i="1"/>
  <c r="P15" i="1"/>
  <c r="N18" i="1"/>
  <c r="Q73" i="1" l="1"/>
  <c r="M55" i="1"/>
  <c r="M56" i="1"/>
  <c r="M75" i="1" l="1"/>
  <c r="N55" i="1"/>
  <c r="N56" i="1" l="1"/>
  <c r="N57" i="1"/>
  <c r="O57" i="1"/>
  <c r="L69" i="1" l="1"/>
  <c r="M69" i="1"/>
  <c r="N69" i="1"/>
  <c r="O69" i="1"/>
  <c r="R69" i="1"/>
  <c r="K69" i="1"/>
  <c r="J70" i="1"/>
  <c r="J71" i="1"/>
  <c r="J72" i="1"/>
  <c r="J69" i="1" l="1"/>
  <c r="L48" i="1"/>
  <c r="M48" i="1"/>
  <c r="N48" i="1"/>
  <c r="O48" i="1"/>
  <c r="R48" i="1"/>
  <c r="K48" i="1"/>
  <c r="L44" i="1"/>
  <c r="M44" i="1"/>
  <c r="N44" i="1"/>
  <c r="O44" i="1"/>
  <c r="R44" i="1"/>
  <c r="K44" i="1"/>
  <c r="L40" i="1"/>
  <c r="M40" i="1"/>
  <c r="N40" i="1"/>
  <c r="O40" i="1"/>
  <c r="R40" i="1"/>
  <c r="K40" i="1"/>
  <c r="L36" i="1"/>
  <c r="M36" i="1"/>
  <c r="N36" i="1"/>
  <c r="O36" i="1"/>
  <c r="R36" i="1"/>
  <c r="K36" i="1"/>
  <c r="L32" i="1"/>
  <c r="M32" i="1"/>
  <c r="N32" i="1"/>
  <c r="O32" i="1"/>
  <c r="R32" i="1"/>
  <c r="K32" i="1"/>
  <c r="L28" i="1"/>
  <c r="M28" i="1"/>
  <c r="N28" i="1"/>
  <c r="O28" i="1"/>
  <c r="R28" i="1"/>
  <c r="K28" i="1"/>
  <c r="J29" i="1"/>
  <c r="J30" i="1"/>
  <c r="J31" i="1"/>
  <c r="J33" i="1"/>
  <c r="J34" i="1"/>
  <c r="J35" i="1"/>
  <c r="J37" i="1"/>
  <c r="J38" i="1"/>
  <c r="J39" i="1"/>
  <c r="J41" i="1"/>
  <c r="J42" i="1"/>
  <c r="J43" i="1"/>
  <c r="J45" i="1"/>
  <c r="J46" i="1"/>
  <c r="J47" i="1"/>
  <c r="J49" i="1"/>
  <c r="J50" i="1"/>
  <c r="J51" i="1"/>
  <c r="L54" i="1"/>
  <c r="M54" i="1"/>
  <c r="N54" i="1"/>
  <c r="O54" i="1"/>
  <c r="R54" i="1"/>
  <c r="K54" i="1"/>
  <c r="L55" i="1"/>
  <c r="N75" i="1"/>
  <c r="O55" i="1"/>
  <c r="O75" i="1" s="1"/>
  <c r="R55" i="1"/>
  <c r="R75" i="1" s="1"/>
  <c r="K55" i="1"/>
  <c r="L56" i="1"/>
  <c r="M53" i="1"/>
  <c r="N76" i="1"/>
  <c r="O56" i="1"/>
  <c r="R56" i="1"/>
  <c r="K56" i="1"/>
  <c r="L65" i="1"/>
  <c r="M65" i="1"/>
  <c r="N65" i="1"/>
  <c r="O65" i="1"/>
  <c r="R65" i="1"/>
  <c r="K65" i="1"/>
  <c r="L61" i="1"/>
  <c r="M61" i="1"/>
  <c r="N61" i="1"/>
  <c r="O61" i="1"/>
  <c r="R61" i="1"/>
  <c r="K61" i="1"/>
  <c r="L57" i="1"/>
  <c r="M57" i="1"/>
  <c r="R57" i="1"/>
  <c r="K57" i="1"/>
  <c r="J58" i="1"/>
  <c r="J59" i="1"/>
  <c r="J60" i="1"/>
  <c r="J62" i="1"/>
  <c r="J63" i="1"/>
  <c r="J64" i="1"/>
  <c r="J66" i="1"/>
  <c r="J67" i="1"/>
  <c r="J68" i="1"/>
  <c r="L16" i="1"/>
  <c r="M16" i="1"/>
  <c r="N16" i="1"/>
  <c r="O16" i="1"/>
  <c r="R16" i="1"/>
  <c r="K16" i="1"/>
  <c r="K17" i="1"/>
  <c r="J17" i="1" s="1"/>
  <c r="L18" i="1"/>
  <c r="M18" i="1"/>
  <c r="M76" i="1" s="1"/>
  <c r="O18" i="1"/>
  <c r="R18" i="1"/>
  <c r="K18" i="1"/>
  <c r="L23" i="1"/>
  <c r="M23" i="1"/>
  <c r="N23" i="1"/>
  <c r="O23" i="1"/>
  <c r="R23" i="1"/>
  <c r="K23" i="1"/>
  <c r="L19" i="1"/>
  <c r="M19" i="1"/>
  <c r="N19" i="1"/>
  <c r="O19" i="1"/>
  <c r="R19" i="1"/>
  <c r="K19" i="1"/>
  <c r="J20" i="1"/>
  <c r="J21" i="1"/>
  <c r="J22" i="1"/>
  <c r="J24" i="1"/>
  <c r="J25" i="1"/>
  <c r="J26" i="1"/>
  <c r="L76" i="1" l="1"/>
  <c r="R74" i="1"/>
  <c r="J36" i="1"/>
  <c r="L74" i="1"/>
  <c r="R76" i="1"/>
  <c r="O15" i="1"/>
  <c r="O76" i="1"/>
  <c r="J55" i="1"/>
  <c r="J61" i="1"/>
  <c r="K75" i="1"/>
  <c r="J44" i="1"/>
  <c r="J40" i="1"/>
  <c r="J48" i="1"/>
  <c r="N74" i="1"/>
  <c r="N73" i="1" s="1"/>
  <c r="O53" i="1"/>
  <c r="J32" i="1"/>
  <c r="R15" i="1"/>
  <c r="K74" i="1"/>
  <c r="M74" i="1"/>
  <c r="L53" i="1"/>
  <c r="J65" i="1"/>
  <c r="L75" i="1"/>
  <c r="J75" i="1" s="1"/>
  <c r="O74" i="1"/>
  <c r="O73" i="1" s="1"/>
  <c r="L15" i="1"/>
  <c r="J54" i="1"/>
  <c r="J28" i="1"/>
  <c r="M73" i="1"/>
  <c r="M15" i="1"/>
  <c r="J57" i="1"/>
  <c r="J19" i="1"/>
  <c r="K76" i="1"/>
  <c r="R53" i="1"/>
  <c r="N53" i="1"/>
  <c r="J56" i="1"/>
  <c r="K53" i="1"/>
  <c r="N15" i="1"/>
  <c r="J16" i="1"/>
  <c r="K15" i="1"/>
  <c r="J18" i="1"/>
  <c r="J23" i="1"/>
  <c r="R73" i="1" l="1"/>
  <c r="J76" i="1"/>
  <c r="J15" i="1"/>
  <c r="K73" i="1"/>
  <c r="L73" i="1"/>
  <c r="J74" i="1"/>
  <c r="J53" i="1"/>
  <c r="J73" i="1" l="1"/>
</calcChain>
</file>

<file path=xl/sharedStrings.xml><?xml version="1.0" encoding="utf-8"?>
<sst xmlns="http://schemas.openxmlformats.org/spreadsheetml/2006/main" count="278" uniqueCount="88">
  <si>
    <t>№ п/п</t>
  </si>
  <si>
    <t>с (год)</t>
  </si>
  <si>
    <t>по (год)</t>
  </si>
  <si>
    <t>всего, в т.ч.:</t>
  </si>
  <si>
    <t>районный бюджет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</si>
  <si>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</si>
  <si>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</si>
  <si>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</si>
  <si>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</si>
  <si>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</si>
  <si>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2.1.</t>
  </si>
  <si>
    <t>Объем финансирования мероприятий  ПП (рублей)</t>
  </si>
  <si>
    <t>2020 год</t>
  </si>
  <si>
    <t>Комитет по образованию</t>
  </si>
  <si>
    <t>1.1.</t>
  </si>
  <si>
    <t>МЕРОПРИЯТИЯ  ПОДПРОГРАММЫ 3 МУНИЦИПАЛЬНОЙ ПРОГРАММЫ</t>
  </si>
  <si>
    <t>Таблица 7.3.4</t>
  </si>
  <si>
    <t>Администрация КМР</t>
  </si>
  <si>
    <t>Прогнозируемое количество лиц, погибших в результате дорожно-транспортных происшествий</t>
  </si>
  <si>
    <t>человек</t>
  </si>
  <si>
    <t>Снижение количества лиц, погибших в результате дорожно-транспортных происшествий</t>
  </si>
  <si>
    <t>%</t>
  </si>
  <si>
    <t>Прогнозируемое количество дорожно-транспортных происшествий</t>
  </si>
  <si>
    <t>единиц</t>
  </si>
  <si>
    <t>Снижение количества дорожно-транспортных происшествий</t>
  </si>
  <si>
    <t>2.2.</t>
  </si>
  <si>
    <t>1.2.</t>
  </si>
  <si>
    <t>Коды классификации расходов</t>
  </si>
  <si>
    <t>Раздел</t>
  </si>
  <si>
    <t>Подраздел</t>
  </si>
  <si>
    <t>04</t>
  </si>
  <si>
    <t>09</t>
  </si>
  <si>
    <t>3.</t>
  </si>
  <si>
    <t>3.1.</t>
  </si>
  <si>
    <t>3.2.</t>
  </si>
  <si>
    <t>3.3.</t>
  </si>
  <si>
    <t>2021 год</t>
  </si>
  <si>
    <t>Главный распорядитель бюджетных средств 
районного бюджета</t>
  </si>
  <si>
    <t>Источники финансирования</t>
  </si>
  <si>
    <t>Всего</t>
  </si>
  <si>
    <t>Наименование</t>
  </si>
  <si>
    <t>Единица измерения</t>
  </si>
  <si>
    <t>Значение</t>
  </si>
  <si>
    <t>мероприятие 1 ОМ 1 ПП - Дорожная разметка (нанесение в соответствии с утвержденными схемами, восстановление разметки)</t>
  </si>
  <si>
    <t xml:space="preserve">Приложение к подпрограмме «Обеспечение безопасности дорожного движения в Калачинском муниципальном районе» муниципальной программы «Профилактика правонарушений, предупреждение терроризма, экстремизма и обеспечение безопасности дорожного движения на территории Калачинского муниципального района на 2020-2025 годы»
</t>
  </si>
  <si>
    <t>Код основного мероприятия целевой статьи расходов</t>
  </si>
  <si>
    <t>Наименование мероприятия ПП</t>
  </si>
  <si>
    <t>Срок  реализации мероприятия ПП</t>
  </si>
  <si>
    <t>2022 год</t>
  </si>
  <si>
    <t>2023 год</t>
  </si>
  <si>
    <t>2024 год</t>
  </si>
  <si>
    <t>2025 год</t>
  </si>
  <si>
    <t>федеральный бюджет</t>
  </si>
  <si>
    <t>областной бюджет</t>
  </si>
  <si>
    <t>2.3.</t>
  </si>
  <si>
    <t>2.4.</t>
  </si>
  <si>
    <t>2.5.</t>
  </si>
  <si>
    <t>Комитет по образованию, Комитет по культуре</t>
  </si>
  <si>
    <t>Доля учащихся, охваченных занятиями по безопасности дорожного движения (не менее 4 часов за учебный год)</t>
  </si>
  <si>
    <t>Число публикаций в СМИ</t>
  </si>
  <si>
    <t>Доля бюджетных организаций, разместивших материалы социальной рекламы</t>
  </si>
  <si>
    <t>Число профилактических мероприятий по предупреждению детского дорожно-транспортного травматизма</t>
  </si>
  <si>
    <t>Доля муниципальных образовательных организаций, оснащенных средствами обучения безопасному поведению на дорогах</t>
  </si>
  <si>
    <t>ед.</t>
  </si>
  <si>
    <t>Мероприятие 1 ОМ 1 программы - Организация и проведение в общеобразовательных организациях занятий, направленных на повышение у участников дорожного движения уровня правосознания, в том числе стереотипа законопослушного поведения и негативного отношения к правонарушениям в сфере дорожного движения</t>
  </si>
  <si>
    <t>Мероприятие 2 ОМ 1 программы - Размещение публикаций по вопросам безопасности дорожного 
движения в СМИ для повышения правового сознания и формирования законопослушного поведения участников дорожного движения</t>
  </si>
  <si>
    <t>Мероприятие 3 ОМ 1 программы - Размещение в помещениях и на сайтах общеобразовательных организаций, учреждений дополнительного образования, учреждений культуры, муниципальных учреждений, материалов социальной рекламы и наглядной агитации, посвященных пропаганде законопослушного поведения участников дорожного движения</t>
  </si>
  <si>
    <t>Мероприятие 4 ОМ 1 программы - Проведение профилактических акций, массовых мероприятий и приобретение, распространение в ходе акций и мероприятий атрибутики, аксессуаров и иных материалов социальной рекламы
направленных на повышение правового сознания и предупреждения опасного поведения участников дорожного движения, профилактику детского дорожно-транспортного травматизма</t>
  </si>
  <si>
    <t>Мероприятие 5 ОМ 1 программы - Оснащение муниципальных образовательных организаций оборудованием и средствами обучения безопасному поведению на дорогах (уголки Правил дорожного движения, обучающее программное обеспечение, обучающие игры)</t>
  </si>
  <si>
    <t>Задача 2 ПП - Создание системы профилактических мер, направленных на формирование у участников дорожного движения законопослушного поведения</t>
  </si>
  <si>
    <t>Задача 3 ПП - Обеспечение населенных пунктов круглогодичной связью по автомобильным дорогам с твердым покрытием</t>
  </si>
  <si>
    <t>мероприятие 2 ОМ 1 ПП - Установка дорожных знаков на автодорогах муниципальной формы собственнсти (изготовление и установка в соответствии с дислокацией дорожных знаков, замена и восстановление поврежденных)</t>
  </si>
  <si>
    <t>мероприятие 1 ОМ 1 ПП  - Капитальный ремонт и ремонт автомобильных дорог, находящихся в собственности Калачинского муниципального района</t>
  </si>
  <si>
    <t>мероприятие 2 ОМ 1 ПП  - Содержание автомобильных дорог и сооружений, находящихся в собственности Калачинского муниципального района</t>
  </si>
  <si>
    <t xml:space="preserve">мероприятие 3 ОМ 1 ПП  - Прочие межбюджетные транферты бюджетам сельских поселений на содержание автомобильных дорог, находящихся на территории сельских поселений </t>
  </si>
  <si>
    <t>Увеличение протяженности автомобильных дорог общего пользования, с твердым покрытием (км/год)</t>
  </si>
  <si>
    <t>км.</t>
  </si>
  <si>
    <t>Задача 1 ПП - Совершенствование организации движения транспорта и пешеходов</t>
  </si>
  <si>
    <t>Цель муниципальной подпрограммы - Обеспечение охраны жизни, здоровья граждан, сохранности их имущества, безопасных условий дорожного движения</t>
  </si>
  <si>
    <t>Основное мероприятие 1 ПП - Осуществление мероприятий по безопасности дорожного движения на автомобильных дорогах муниципальной формы собственности</t>
  </si>
  <si>
    <t>Основное мероприятие 2 ПП - Формирование законопослушного поведения участников дорожного движения</t>
  </si>
  <si>
    <t>Основное мероприятие 3 ПП - Модернизация и развитие автомобильных дорог, обеспечение безопасности дорожного движения в Калачинском муниципальном районе</t>
  </si>
  <si>
    <t>x</t>
  </si>
  <si>
    <t>3.4.</t>
  </si>
  <si>
    <t>мероприятие 4 ОМ 1 ПП  - Разработка программ в области обеспечения безопасности в области дорожного движения</t>
  </si>
  <si>
    <t>2026 год</t>
  </si>
  <si>
    <t>2027 год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</si>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</sst>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/>
    <xf numFmtId="0" fontId="1" fillId="2" borderId="0" xfId="0" applyFont="1" applyFill="1" applyBorder="1"/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6"/>
  <sheetViews>
    <sheetView tabSelected="1" view="pageBreakPreview" topLeftCell="A49" zoomScale="49" zoomScaleNormal="80" zoomScaleSheetLayoutView="49" workbookViewId="0">
      <selection activeCell="B40" sqref="B40:B43"/>
    </sheetView>
  </sheetViews>
  <sheetFormatPr defaultColWidth="9.109375" defaultRowHeight="14.4" x14ac:dyDescent="0.3"/>
  <cols>
    <col min="1" max="1" width="10.6640625" style="1" bestFit="1" customWidth="1"/>
    <col min="2" max="2" width="36.33203125" style="1" customWidth="1"/>
    <col min="3" max="4" width="9.109375" style="1"/>
    <col min="5" max="5" width="17.44140625" style="1" customWidth="1"/>
    <col min="6" max="6" width="9.109375" style="1"/>
    <col min="7" max="7" width="10.44140625" style="1" customWidth="1"/>
    <col min="8" max="8" width="14.6640625" style="1" customWidth="1"/>
    <col min="9" max="9" width="15.6640625" style="1" customWidth="1"/>
    <col min="10" max="10" width="13.6640625" style="1" customWidth="1"/>
    <col min="11" max="11" width="14.44140625" style="1" customWidth="1"/>
    <col min="12" max="12" width="14.5546875" style="1" customWidth="1"/>
    <col min="13" max="13" width="13.88671875" style="1" customWidth="1"/>
    <col min="14" max="14" width="12.44140625" style="1" bestFit="1" customWidth="1"/>
    <col min="15" max="15" width="13.44140625" style="1" customWidth="1"/>
    <col min="16" max="18" width="12.33203125" style="1" customWidth="1"/>
    <col min="19" max="19" width="32" style="1" customWidth="1"/>
    <col min="20" max="16384" width="9.109375" style="1"/>
  </cols>
  <sheetData>
    <row r="1" spans="1:29" x14ac:dyDescent="0.3">
      <c r="V1" s="14" t="s">
        <v>87</v>
      </c>
      <c r="W1" s="14"/>
      <c r="X1" s="14"/>
      <c r="Y1" s="14"/>
      <c r="Z1" s="14"/>
      <c r="AA1" s="14"/>
      <c r="AB1" s="14"/>
      <c r="AC1" s="14"/>
    </row>
    <row r="2" spans="1:29" ht="15" customHeight="1" x14ac:dyDescent="0.3">
      <c r="M2" s="2"/>
      <c r="V2" s="37" t="s">
        <v>44</v>
      </c>
      <c r="W2" s="37"/>
      <c r="X2" s="37"/>
      <c r="Y2" s="37"/>
      <c r="Z2" s="37"/>
      <c r="AA2" s="37"/>
      <c r="AB2" s="37"/>
      <c r="AC2" s="37"/>
    </row>
    <row r="3" spans="1:29" x14ac:dyDescent="0.3">
      <c r="M3" s="2"/>
      <c r="V3" s="37"/>
      <c r="W3" s="37"/>
      <c r="X3" s="37"/>
      <c r="Y3" s="37"/>
      <c r="Z3" s="37"/>
      <c r="AA3" s="37"/>
      <c r="AB3" s="37"/>
      <c r="AC3" s="37"/>
    </row>
    <row r="4" spans="1:29" x14ac:dyDescent="0.3">
      <c r="M4" s="2"/>
      <c r="V4" s="37"/>
      <c r="W4" s="37"/>
      <c r="X4" s="37"/>
      <c r="Y4" s="37"/>
      <c r="Z4" s="37"/>
      <c r="AA4" s="37"/>
      <c r="AB4" s="37"/>
      <c r="AC4" s="37"/>
    </row>
    <row r="5" spans="1:29" ht="48" customHeight="1" x14ac:dyDescent="0.3">
      <c r="M5" s="2"/>
      <c r="V5" s="37"/>
      <c r="W5" s="37"/>
      <c r="X5" s="37"/>
      <c r="Y5" s="37"/>
      <c r="Z5" s="37"/>
      <c r="AA5" s="37"/>
      <c r="AB5" s="37"/>
      <c r="AC5" s="37"/>
    </row>
    <row r="6" spans="1:29" x14ac:dyDescent="0.3">
      <c r="A6" s="38" t="s">
        <v>15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</row>
    <row r="7" spans="1:29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5" t="s">
        <v>16</v>
      </c>
      <c r="AB7" s="5"/>
      <c r="AC7" s="5"/>
    </row>
    <row r="8" spans="1:29" ht="29.4" customHeight="1" x14ac:dyDescent="0.3">
      <c r="A8" s="25" t="s">
        <v>0</v>
      </c>
      <c r="B8" s="25" t="s">
        <v>46</v>
      </c>
      <c r="C8" s="33" t="s">
        <v>47</v>
      </c>
      <c r="D8" s="33"/>
      <c r="E8" s="39" t="s">
        <v>37</v>
      </c>
      <c r="F8" s="25" t="s">
        <v>11</v>
      </c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 t="s">
        <v>9</v>
      </c>
      <c r="T8" s="25"/>
      <c r="U8" s="25"/>
      <c r="V8" s="25"/>
      <c r="W8" s="25"/>
      <c r="X8" s="25"/>
      <c r="Y8" s="25"/>
      <c r="Z8" s="25"/>
      <c r="AA8" s="25"/>
      <c r="AB8" s="25"/>
      <c r="AC8" s="25"/>
    </row>
    <row r="9" spans="1:29" ht="33.75" customHeight="1" x14ac:dyDescent="0.3">
      <c r="A9" s="25"/>
      <c r="B9" s="25"/>
      <c r="C9" s="33"/>
      <c r="D9" s="33"/>
      <c r="E9" s="39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 t="s">
        <v>40</v>
      </c>
      <c r="T9" s="29" t="s">
        <v>41</v>
      </c>
      <c r="U9" s="25" t="s">
        <v>42</v>
      </c>
      <c r="V9" s="25"/>
      <c r="W9" s="25"/>
      <c r="X9" s="25"/>
      <c r="Y9" s="25"/>
      <c r="Z9" s="25"/>
      <c r="AA9" s="25"/>
      <c r="AB9" s="25"/>
      <c r="AC9" s="25"/>
    </row>
    <row r="10" spans="1:29" ht="31.5" customHeight="1" x14ac:dyDescent="0.3">
      <c r="A10" s="25"/>
      <c r="B10" s="25"/>
      <c r="C10" s="33"/>
      <c r="D10" s="33"/>
      <c r="E10" s="39"/>
      <c r="F10" s="30" t="s">
        <v>27</v>
      </c>
      <c r="G10" s="31"/>
      <c r="H10" s="32"/>
      <c r="I10" s="33" t="s">
        <v>38</v>
      </c>
      <c r="J10" s="25" t="s">
        <v>39</v>
      </c>
      <c r="K10" s="25" t="s">
        <v>6</v>
      </c>
      <c r="L10" s="25"/>
      <c r="M10" s="25"/>
      <c r="N10" s="25"/>
      <c r="O10" s="25"/>
      <c r="P10" s="25"/>
      <c r="Q10" s="25"/>
      <c r="R10" s="25"/>
      <c r="S10" s="25"/>
      <c r="T10" s="29"/>
      <c r="U10" s="25" t="s">
        <v>39</v>
      </c>
      <c r="V10" s="25" t="s">
        <v>7</v>
      </c>
      <c r="W10" s="25"/>
      <c r="X10" s="25"/>
      <c r="Y10" s="25"/>
      <c r="Z10" s="25"/>
      <c r="AA10" s="25"/>
      <c r="AB10" s="25"/>
      <c r="AC10" s="25"/>
    </row>
    <row r="11" spans="1:29" ht="91.5" customHeight="1" x14ac:dyDescent="0.3">
      <c r="A11" s="25"/>
      <c r="B11" s="25"/>
      <c r="C11" s="4" t="s">
        <v>1</v>
      </c>
      <c r="D11" s="4" t="s">
        <v>2</v>
      </c>
      <c r="E11" s="39"/>
      <c r="F11" s="6" t="s">
        <v>28</v>
      </c>
      <c r="G11" s="6" t="s">
        <v>29</v>
      </c>
      <c r="H11" s="6" t="s">
        <v>45</v>
      </c>
      <c r="I11" s="33"/>
      <c r="J11" s="25"/>
      <c r="K11" s="4" t="s">
        <v>12</v>
      </c>
      <c r="L11" s="4" t="s">
        <v>36</v>
      </c>
      <c r="M11" s="4" t="s">
        <v>48</v>
      </c>
      <c r="N11" s="4" t="s">
        <v>49</v>
      </c>
      <c r="O11" s="4" t="s">
        <v>50</v>
      </c>
      <c r="P11" s="4" t="s">
        <v>51</v>
      </c>
      <c r="Q11" s="4" t="s">
        <v>85</v>
      </c>
      <c r="R11" s="4" t="s">
        <v>86</v>
      </c>
      <c r="S11" s="25"/>
      <c r="T11" s="29"/>
      <c r="U11" s="25"/>
      <c r="V11" s="4" t="s">
        <v>12</v>
      </c>
      <c r="W11" s="4" t="s">
        <v>36</v>
      </c>
      <c r="X11" s="4" t="s">
        <v>48</v>
      </c>
      <c r="Y11" s="4" t="s">
        <v>49</v>
      </c>
      <c r="Z11" s="4" t="s">
        <v>50</v>
      </c>
      <c r="AA11" s="4" t="s">
        <v>51</v>
      </c>
      <c r="AB11" s="4" t="s">
        <v>85</v>
      </c>
      <c r="AC11" s="4" t="s">
        <v>86</v>
      </c>
    </row>
    <row r="12" spans="1:29" x14ac:dyDescent="0.3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  <c r="I12" s="7">
        <v>9</v>
      </c>
      <c r="J12" s="7">
        <v>10</v>
      </c>
      <c r="K12" s="7">
        <v>11</v>
      </c>
      <c r="L12" s="7">
        <v>12</v>
      </c>
      <c r="M12" s="7">
        <v>13</v>
      </c>
      <c r="N12" s="7">
        <v>14</v>
      </c>
      <c r="O12" s="7">
        <v>15</v>
      </c>
      <c r="P12" s="7">
        <v>16</v>
      </c>
      <c r="Q12" s="7">
        <v>17</v>
      </c>
      <c r="R12" s="7">
        <v>18</v>
      </c>
      <c r="S12" s="7">
        <v>19</v>
      </c>
      <c r="T12" s="7">
        <v>20</v>
      </c>
      <c r="U12" s="7">
        <v>21</v>
      </c>
      <c r="V12" s="7">
        <v>22</v>
      </c>
      <c r="W12" s="7">
        <v>23</v>
      </c>
      <c r="X12" s="7">
        <v>24</v>
      </c>
      <c r="Y12" s="7">
        <v>25</v>
      </c>
      <c r="Z12" s="7">
        <v>26</v>
      </c>
      <c r="AA12" s="7">
        <v>27</v>
      </c>
      <c r="AB12" s="7">
        <v>28</v>
      </c>
      <c r="AC12" s="7">
        <v>29</v>
      </c>
    </row>
    <row r="13" spans="1:29" ht="15" customHeight="1" x14ac:dyDescent="0.3">
      <c r="A13" s="21" t="s">
        <v>78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</row>
    <row r="14" spans="1:29" x14ac:dyDescent="0.3">
      <c r="A14" s="22" t="s">
        <v>77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</row>
    <row r="15" spans="1:29" x14ac:dyDescent="0.3">
      <c r="A15" s="18">
        <v>1</v>
      </c>
      <c r="B15" s="26" t="s">
        <v>79</v>
      </c>
      <c r="C15" s="18">
        <v>2020</v>
      </c>
      <c r="D15" s="18">
        <v>2025</v>
      </c>
      <c r="E15" s="26" t="s">
        <v>17</v>
      </c>
      <c r="F15" s="18" t="s">
        <v>5</v>
      </c>
      <c r="G15" s="18" t="s">
        <v>5</v>
      </c>
      <c r="H15" s="18" t="s">
        <v>5</v>
      </c>
      <c r="I15" s="8" t="s">
        <v>3</v>
      </c>
      <c r="J15" s="9">
        <f>SUM(K15:R15)</f>
        <v>270000</v>
      </c>
      <c r="K15" s="9">
        <f>K16+K17+K18</f>
        <v>0</v>
      </c>
      <c r="L15" s="9">
        <f t="shared" ref="L15:R15" si="0">L16+L17+L18</f>
        <v>120000</v>
      </c>
      <c r="M15" s="9">
        <f t="shared" si="0"/>
        <v>150000</v>
      </c>
      <c r="N15" s="9">
        <f t="shared" si="0"/>
        <v>0</v>
      </c>
      <c r="O15" s="9">
        <f t="shared" si="0"/>
        <v>0</v>
      </c>
      <c r="P15" s="9">
        <f t="shared" ref="P15:Q15" si="1">P16+P17+P18</f>
        <v>0</v>
      </c>
      <c r="Q15" s="9">
        <f t="shared" si="1"/>
        <v>0</v>
      </c>
      <c r="R15" s="9">
        <f t="shared" si="0"/>
        <v>0</v>
      </c>
      <c r="S15" s="26" t="s">
        <v>18</v>
      </c>
      <c r="T15" s="18" t="s">
        <v>19</v>
      </c>
      <c r="U15" s="18" t="s">
        <v>5</v>
      </c>
      <c r="V15" s="18">
        <v>10</v>
      </c>
      <c r="W15" s="18">
        <v>9</v>
      </c>
      <c r="X15" s="18">
        <v>8</v>
      </c>
      <c r="Y15" s="18">
        <v>7</v>
      </c>
      <c r="Z15" s="18">
        <v>7</v>
      </c>
      <c r="AA15" s="18">
        <v>6</v>
      </c>
      <c r="AB15" s="18">
        <v>6</v>
      </c>
      <c r="AC15" s="18">
        <v>6</v>
      </c>
    </row>
    <row r="16" spans="1:29" ht="33" customHeight="1" x14ac:dyDescent="0.3">
      <c r="A16" s="19"/>
      <c r="B16" s="27"/>
      <c r="C16" s="19"/>
      <c r="D16" s="19"/>
      <c r="E16" s="27"/>
      <c r="F16" s="19"/>
      <c r="G16" s="19"/>
      <c r="H16" s="19"/>
      <c r="I16" s="10" t="s">
        <v>52</v>
      </c>
      <c r="J16" s="9">
        <f t="shared" ref="J16:J26" si="2">SUM(K16:R16)</f>
        <v>0</v>
      </c>
      <c r="K16" s="9">
        <f>K20+K24</f>
        <v>0</v>
      </c>
      <c r="L16" s="9">
        <f t="shared" ref="L16:R16" si="3">L20+L24</f>
        <v>0</v>
      </c>
      <c r="M16" s="9">
        <f t="shared" si="3"/>
        <v>0</v>
      </c>
      <c r="N16" s="9">
        <f t="shared" si="3"/>
        <v>0</v>
      </c>
      <c r="O16" s="9">
        <f t="shared" si="3"/>
        <v>0</v>
      </c>
      <c r="P16" s="9">
        <f t="shared" ref="P16:Q16" si="4">P20+P24</f>
        <v>0</v>
      </c>
      <c r="Q16" s="9">
        <f t="shared" si="4"/>
        <v>0</v>
      </c>
      <c r="R16" s="9">
        <f t="shared" si="3"/>
        <v>0</v>
      </c>
      <c r="S16" s="27"/>
      <c r="T16" s="19"/>
      <c r="U16" s="19"/>
      <c r="V16" s="19"/>
      <c r="W16" s="19"/>
      <c r="X16" s="19"/>
      <c r="Y16" s="19"/>
      <c r="Z16" s="19"/>
      <c r="AA16" s="19"/>
      <c r="AB16" s="19"/>
      <c r="AC16" s="19"/>
    </row>
    <row r="17" spans="1:29" ht="33" customHeight="1" x14ac:dyDescent="0.3">
      <c r="A17" s="19"/>
      <c r="B17" s="27"/>
      <c r="C17" s="19"/>
      <c r="D17" s="19"/>
      <c r="E17" s="27"/>
      <c r="F17" s="19"/>
      <c r="G17" s="19"/>
      <c r="H17" s="19"/>
      <c r="I17" s="8" t="s">
        <v>53</v>
      </c>
      <c r="J17" s="9">
        <f t="shared" si="2"/>
        <v>0</v>
      </c>
      <c r="K17" s="9">
        <f>K21+K25</f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27"/>
      <c r="T17" s="19"/>
      <c r="U17" s="19"/>
      <c r="V17" s="19"/>
      <c r="W17" s="19"/>
      <c r="X17" s="19"/>
      <c r="Y17" s="19"/>
      <c r="Z17" s="19"/>
      <c r="AA17" s="19"/>
      <c r="AB17" s="19"/>
      <c r="AC17" s="19"/>
    </row>
    <row r="18" spans="1:29" ht="46.2" customHeight="1" x14ac:dyDescent="0.3">
      <c r="A18" s="20"/>
      <c r="B18" s="27"/>
      <c r="C18" s="20"/>
      <c r="D18" s="20"/>
      <c r="E18" s="28"/>
      <c r="F18" s="20"/>
      <c r="G18" s="20"/>
      <c r="H18" s="20"/>
      <c r="I18" s="11" t="s">
        <v>4</v>
      </c>
      <c r="J18" s="9">
        <f t="shared" si="2"/>
        <v>270000</v>
      </c>
      <c r="K18" s="9">
        <f>K22+K26</f>
        <v>0</v>
      </c>
      <c r="L18" s="9">
        <f t="shared" ref="L18:R18" si="5">L22+L26</f>
        <v>120000</v>
      </c>
      <c r="M18" s="9">
        <f t="shared" si="5"/>
        <v>150000</v>
      </c>
      <c r="N18" s="9">
        <f t="shared" si="5"/>
        <v>0</v>
      </c>
      <c r="O18" s="9">
        <f t="shared" si="5"/>
        <v>0</v>
      </c>
      <c r="P18" s="9">
        <f t="shared" ref="P18:Q18" si="6">P22+P26</f>
        <v>0</v>
      </c>
      <c r="Q18" s="9">
        <f t="shared" si="6"/>
        <v>0</v>
      </c>
      <c r="R18" s="9">
        <f t="shared" si="5"/>
        <v>0</v>
      </c>
      <c r="S18" s="12" t="s">
        <v>22</v>
      </c>
      <c r="T18" s="13" t="s">
        <v>23</v>
      </c>
      <c r="U18" s="13" t="s">
        <v>5</v>
      </c>
      <c r="V18" s="13">
        <v>55</v>
      </c>
      <c r="W18" s="13">
        <v>46</v>
      </c>
      <c r="X18" s="13">
        <v>45</v>
      </c>
      <c r="Y18" s="13">
        <v>55</v>
      </c>
      <c r="Z18" s="13">
        <v>50</v>
      </c>
      <c r="AA18" s="13">
        <v>45</v>
      </c>
      <c r="AB18" s="13">
        <v>45</v>
      </c>
      <c r="AC18" s="13">
        <v>45</v>
      </c>
    </row>
    <row r="19" spans="1:29" ht="14.4" customHeight="1" x14ac:dyDescent="0.3">
      <c r="A19" s="25" t="s">
        <v>14</v>
      </c>
      <c r="B19" s="26" t="s">
        <v>43</v>
      </c>
      <c r="C19" s="25">
        <v>2020</v>
      </c>
      <c r="D19" s="25">
        <v>2025</v>
      </c>
      <c r="E19" s="26" t="s">
        <v>17</v>
      </c>
      <c r="F19" s="15" t="s">
        <v>30</v>
      </c>
      <c r="G19" s="15" t="s">
        <v>31</v>
      </c>
      <c r="H19" s="15" t="s">
        <v>5</v>
      </c>
      <c r="I19" s="8" t="s">
        <v>3</v>
      </c>
      <c r="J19" s="9">
        <f t="shared" si="2"/>
        <v>170000</v>
      </c>
      <c r="K19" s="9">
        <f>K20+K21+K22</f>
        <v>0</v>
      </c>
      <c r="L19" s="9">
        <f t="shared" ref="L19:R19" si="7">L20+L21+L22</f>
        <v>20000</v>
      </c>
      <c r="M19" s="9">
        <f t="shared" si="7"/>
        <v>150000</v>
      </c>
      <c r="N19" s="9">
        <f t="shared" si="7"/>
        <v>0</v>
      </c>
      <c r="O19" s="9">
        <f t="shared" si="7"/>
        <v>0</v>
      </c>
      <c r="P19" s="9">
        <f t="shared" ref="P19:Q19" si="8">P20+P21+P22</f>
        <v>0</v>
      </c>
      <c r="Q19" s="9">
        <f t="shared" si="8"/>
        <v>0</v>
      </c>
      <c r="R19" s="9">
        <f t="shared" si="7"/>
        <v>0</v>
      </c>
      <c r="S19" s="26" t="s">
        <v>24</v>
      </c>
      <c r="T19" s="18" t="s">
        <v>21</v>
      </c>
      <c r="U19" s="18" t="s">
        <v>5</v>
      </c>
      <c r="V19" s="18">
        <v>100</v>
      </c>
      <c r="W19" s="18">
        <v>90</v>
      </c>
      <c r="X19" s="18">
        <v>80</v>
      </c>
      <c r="Y19" s="18">
        <v>80</v>
      </c>
      <c r="Z19" s="18">
        <v>70</v>
      </c>
      <c r="AA19" s="18">
        <v>60</v>
      </c>
      <c r="AB19" s="18">
        <v>60</v>
      </c>
      <c r="AC19" s="18">
        <v>60</v>
      </c>
    </row>
    <row r="20" spans="1:29" ht="31.5" customHeight="1" x14ac:dyDescent="0.3">
      <c r="A20" s="25"/>
      <c r="B20" s="27"/>
      <c r="C20" s="25"/>
      <c r="D20" s="25"/>
      <c r="E20" s="27"/>
      <c r="F20" s="16"/>
      <c r="G20" s="16"/>
      <c r="H20" s="16"/>
      <c r="I20" s="8" t="s">
        <v>52</v>
      </c>
      <c r="J20" s="9">
        <f t="shared" si="2"/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27"/>
      <c r="T20" s="19"/>
      <c r="U20" s="19"/>
      <c r="V20" s="19"/>
      <c r="W20" s="19"/>
      <c r="X20" s="19"/>
      <c r="Y20" s="19"/>
      <c r="Z20" s="19"/>
      <c r="AA20" s="19"/>
      <c r="AB20" s="19"/>
      <c r="AC20" s="19"/>
    </row>
    <row r="21" spans="1:29" ht="31.5" customHeight="1" x14ac:dyDescent="0.3">
      <c r="A21" s="25"/>
      <c r="B21" s="27"/>
      <c r="C21" s="25"/>
      <c r="D21" s="25"/>
      <c r="E21" s="27"/>
      <c r="F21" s="16"/>
      <c r="G21" s="16"/>
      <c r="H21" s="16"/>
      <c r="I21" s="8" t="s">
        <v>53</v>
      </c>
      <c r="J21" s="9">
        <f t="shared" si="2"/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27"/>
      <c r="T21" s="19"/>
      <c r="U21" s="19"/>
      <c r="V21" s="19"/>
      <c r="W21" s="19"/>
      <c r="X21" s="19"/>
      <c r="Y21" s="19"/>
      <c r="Z21" s="19"/>
      <c r="AA21" s="19"/>
      <c r="AB21" s="19"/>
      <c r="AC21" s="19"/>
    </row>
    <row r="22" spans="1:29" ht="36.6" customHeight="1" x14ac:dyDescent="0.3">
      <c r="A22" s="25"/>
      <c r="B22" s="28"/>
      <c r="C22" s="25"/>
      <c r="D22" s="25"/>
      <c r="E22" s="28"/>
      <c r="F22" s="17"/>
      <c r="G22" s="17"/>
      <c r="H22" s="17"/>
      <c r="I22" s="8" t="s">
        <v>4</v>
      </c>
      <c r="J22" s="9">
        <f t="shared" si="2"/>
        <v>170000</v>
      </c>
      <c r="K22" s="9">
        <v>0</v>
      </c>
      <c r="L22" s="9">
        <v>20000</v>
      </c>
      <c r="M22" s="9">
        <v>150000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28"/>
      <c r="T22" s="20"/>
      <c r="U22" s="20"/>
      <c r="V22" s="20"/>
      <c r="W22" s="20"/>
      <c r="X22" s="20"/>
      <c r="Y22" s="20"/>
      <c r="Z22" s="20"/>
      <c r="AA22" s="20"/>
      <c r="AB22" s="20"/>
      <c r="AC22" s="20"/>
    </row>
    <row r="23" spans="1:29" ht="14.4" customHeight="1" x14ac:dyDescent="0.3">
      <c r="A23" s="25" t="s">
        <v>26</v>
      </c>
      <c r="B23" s="26" t="s">
        <v>71</v>
      </c>
      <c r="C23" s="25">
        <v>2020</v>
      </c>
      <c r="D23" s="25">
        <v>2025</v>
      </c>
      <c r="E23" s="26" t="s">
        <v>17</v>
      </c>
      <c r="F23" s="15" t="s">
        <v>30</v>
      </c>
      <c r="G23" s="15" t="s">
        <v>31</v>
      </c>
      <c r="H23" s="15" t="s">
        <v>5</v>
      </c>
      <c r="I23" s="8" t="s">
        <v>3</v>
      </c>
      <c r="J23" s="9">
        <f t="shared" si="2"/>
        <v>100000</v>
      </c>
      <c r="K23" s="9">
        <f>K24+K25+K26</f>
        <v>0</v>
      </c>
      <c r="L23" s="9">
        <f t="shared" ref="L23:R23" si="9">L24+L25+L26</f>
        <v>100000</v>
      </c>
      <c r="M23" s="9">
        <f t="shared" si="9"/>
        <v>0</v>
      </c>
      <c r="N23" s="9">
        <f t="shared" si="9"/>
        <v>0</v>
      </c>
      <c r="O23" s="9">
        <f t="shared" si="9"/>
        <v>0</v>
      </c>
      <c r="P23" s="9">
        <f t="shared" ref="P23:Q23" si="10">P24+P25+P26</f>
        <v>0</v>
      </c>
      <c r="Q23" s="9">
        <f t="shared" si="10"/>
        <v>0</v>
      </c>
      <c r="R23" s="9">
        <f t="shared" si="9"/>
        <v>0</v>
      </c>
      <c r="S23" s="26" t="s">
        <v>20</v>
      </c>
      <c r="T23" s="18" t="s">
        <v>21</v>
      </c>
      <c r="U23" s="18" t="s">
        <v>5</v>
      </c>
      <c r="V23" s="18">
        <v>100</v>
      </c>
      <c r="W23" s="18">
        <v>84</v>
      </c>
      <c r="X23" s="18">
        <v>82</v>
      </c>
      <c r="Y23" s="18">
        <v>82</v>
      </c>
      <c r="Z23" s="18">
        <v>80</v>
      </c>
      <c r="AA23" s="18">
        <v>78</v>
      </c>
      <c r="AB23" s="18">
        <v>78</v>
      </c>
      <c r="AC23" s="18">
        <v>78</v>
      </c>
    </row>
    <row r="24" spans="1:29" ht="32.25" customHeight="1" x14ac:dyDescent="0.3">
      <c r="A24" s="25"/>
      <c r="B24" s="27"/>
      <c r="C24" s="25"/>
      <c r="D24" s="25"/>
      <c r="E24" s="27"/>
      <c r="F24" s="16"/>
      <c r="G24" s="16"/>
      <c r="H24" s="16"/>
      <c r="I24" s="8" t="s">
        <v>52</v>
      </c>
      <c r="J24" s="9">
        <f t="shared" si="2"/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27"/>
      <c r="T24" s="19"/>
      <c r="U24" s="19"/>
      <c r="V24" s="19"/>
      <c r="W24" s="19"/>
      <c r="X24" s="19"/>
      <c r="Y24" s="19"/>
      <c r="Z24" s="19"/>
      <c r="AA24" s="19"/>
      <c r="AB24" s="19"/>
      <c r="AC24" s="19"/>
    </row>
    <row r="25" spans="1:29" ht="32.25" customHeight="1" x14ac:dyDescent="0.3">
      <c r="A25" s="25"/>
      <c r="B25" s="27"/>
      <c r="C25" s="25"/>
      <c r="D25" s="25"/>
      <c r="E25" s="27"/>
      <c r="F25" s="16"/>
      <c r="G25" s="16"/>
      <c r="H25" s="16"/>
      <c r="I25" s="8" t="s">
        <v>53</v>
      </c>
      <c r="J25" s="9">
        <f t="shared" si="2"/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27"/>
      <c r="T25" s="19"/>
      <c r="U25" s="19"/>
      <c r="V25" s="19"/>
      <c r="W25" s="19"/>
      <c r="X25" s="19"/>
      <c r="Y25" s="19"/>
      <c r="Z25" s="19"/>
      <c r="AA25" s="19"/>
      <c r="AB25" s="19"/>
      <c r="AC25" s="19"/>
    </row>
    <row r="26" spans="1:29" ht="30.6" customHeight="1" x14ac:dyDescent="0.3">
      <c r="A26" s="25"/>
      <c r="B26" s="28"/>
      <c r="C26" s="25"/>
      <c r="D26" s="25"/>
      <c r="E26" s="28"/>
      <c r="F26" s="17"/>
      <c r="G26" s="17"/>
      <c r="H26" s="17"/>
      <c r="I26" s="8" t="s">
        <v>4</v>
      </c>
      <c r="J26" s="9">
        <f t="shared" si="2"/>
        <v>100000</v>
      </c>
      <c r="K26" s="9">
        <v>0</v>
      </c>
      <c r="L26" s="9">
        <v>100000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28"/>
      <c r="T26" s="20"/>
      <c r="U26" s="20"/>
      <c r="V26" s="20"/>
      <c r="W26" s="20"/>
      <c r="X26" s="20"/>
      <c r="Y26" s="20"/>
      <c r="Z26" s="20"/>
      <c r="AA26" s="20"/>
      <c r="AB26" s="20"/>
      <c r="AC26" s="20"/>
    </row>
    <row r="27" spans="1:29" x14ac:dyDescent="0.3">
      <c r="A27" s="23" t="s">
        <v>69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4.4" customHeight="1" x14ac:dyDescent="0.3">
      <c r="A28" s="18">
        <v>2</v>
      </c>
      <c r="B28" s="26" t="s">
        <v>80</v>
      </c>
      <c r="C28" s="18">
        <v>2020</v>
      </c>
      <c r="D28" s="18">
        <v>2025</v>
      </c>
      <c r="E28" s="26" t="s">
        <v>5</v>
      </c>
      <c r="F28" s="18" t="s">
        <v>5</v>
      </c>
      <c r="G28" s="18" t="s">
        <v>5</v>
      </c>
      <c r="H28" s="18" t="s">
        <v>5</v>
      </c>
      <c r="I28" s="8" t="s">
        <v>3</v>
      </c>
      <c r="J28" s="9">
        <f>SUM(K28:R28)</f>
        <v>0</v>
      </c>
      <c r="K28" s="9">
        <f>K29+K30+K31</f>
        <v>0</v>
      </c>
      <c r="L28" s="9">
        <f t="shared" ref="L28:R28" si="11">L29+L30+L31</f>
        <v>0</v>
      </c>
      <c r="M28" s="9">
        <f t="shared" si="11"/>
        <v>0</v>
      </c>
      <c r="N28" s="9">
        <f t="shared" si="11"/>
        <v>0</v>
      </c>
      <c r="O28" s="9">
        <f t="shared" si="11"/>
        <v>0</v>
      </c>
      <c r="P28" s="9">
        <f t="shared" ref="P28:Q28" si="12">P29+P30+P31</f>
        <v>0</v>
      </c>
      <c r="Q28" s="9">
        <f t="shared" si="12"/>
        <v>0</v>
      </c>
      <c r="R28" s="9">
        <f t="shared" si="11"/>
        <v>0</v>
      </c>
      <c r="S28" s="26" t="s">
        <v>5</v>
      </c>
      <c r="T28" s="18" t="s">
        <v>5</v>
      </c>
      <c r="U28" s="18" t="s">
        <v>5</v>
      </c>
      <c r="V28" s="18" t="s">
        <v>5</v>
      </c>
      <c r="W28" s="18" t="s">
        <v>5</v>
      </c>
      <c r="X28" s="18" t="s">
        <v>5</v>
      </c>
      <c r="Y28" s="18" t="s">
        <v>5</v>
      </c>
      <c r="Z28" s="18" t="s">
        <v>5</v>
      </c>
      <c r="AA28" s="18" t="s">
        <v>5</v>
      </c>
      <c r="AB28" s="18" t="s">
        <v>5</v>
      </c>
      <c r="AC28" s="18" t="s">
        <v>5</v>
      </c>
    </row>
    <row r="29" spans="1:29" ht="31.5" customHeight="1" x14ac:dyDescent="0.3">
      <c r="A29" s="19"/>
      <c r="B29" s="27"/>
      <c r="C29" s="19"/>
      <c r="D29" s="19"/>
      <c r="E29" s="27"/>
      <c r="F29" s="19"/>
      <c r="G29" s="19"/>
      <c r="H29" s="19"/>
      <c r="I29" s="10" t="s">
        <v>52</v>
      </c>
      <c r="J29" s="9">
        <f t="shared" ref="J29:J51" si="13">SUM(K29:R29)</f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27"/>
      <c r="T29" s="19"/>
      <c r="U29" s="19"/>
      <c r="V29" s="19"/>
      <c r="W29" s="19"/>
      <c r="X29" s="19"/>
      <c r="Y29" s="19"/>
      <c r="Z29" s="19"/>
      <c r="AA29" s="19"/>
      <c r="AB29" s="19"/>
      <c r="AC29" s="19"/>
    </row>
    <row r="30" spans="1:29" ht="31.5" customHeight="1" x14ac:dyDescent="0.3">
      <c r="A30" s="19"/>
      <c r="B30" s="27"/>
      <c r="C30" s="19"/>
      <c r="D30" s="19"/>
      <c r="E30" s="27"/>
      <c r="F30" s="19"/>
      <c r="G30" s="19"/>
      <c r="H30" s="19"/>
      <c r="I30" s="10" t="s">
        <v>53</v>
      </c>
      <c r="J30" s="9">
        <f t="shared" si="13"/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27"/>
      <c r="T30" s="19"/>
      <c r="U30" s="19"/>
      <c r="V30" s="19"/>
      <c r="W30" s="19"/>
      <c r="X30" s="19"/>
      <c r="Y30" s="19"/>
      <c r="Z30" s="19"/>
      <c r="AA30" s="19"/>
      <c r="AB30" s="19"/>
      <c r="AC30" s="19"/>
    </row>
    <row r="31" spans="1:29" ht="27.6" customHeight="1" x14ac:dyDescent="0.3">
      <c r="A31" s="19"/>
      <c r="B31" s="27"/>
      <c r="C31" s="19"/>
      <c r="D31" s="19"/>
      <c r="E31" s="27"/>
      <c r="F31" s="19"/>
      <c r="G31" s="19"/>
      <c r="H31" s="20"/>
      <c r="I31" s="10" t="s">
        <v>4</v>
      </c>
      <c r="J31" s="9">
        <f t="shared" si="13"/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28"/>
      <c r="T31" s="20"/>
      <c r="U31" s="20"/>
      <c r="V31" s="20"/>
      <c r="W31" s="20"/>
      <c r="X31" s="20"/>
      <c r="Y31" s="20"/>
      <c r="Z31" s="20"/>
      <c r="AA31" s="20"/>
      <c r="AB31" s="20"/>
      <c r="AC31" s="20"/>
    </row>
    <row r="32" spans="1:29" ht="14.4" customHeight="1" x14ac:dyDescent="0.3">
      <c r="A32" s="18" t="s">
        <v>10</v>
      </c>
      <c r="B32" s="26" t="s">
        <v>64</v>
      </c>
      <c r="C32" s="18">
        <v>2020</v>
      </c>
      <c r="D32" s="18">
        <v>2025</v>
      </c>
      <c r="E32" s="26" t="s">
        <v>13</v>
      </c>
      <c r="F32" s="15" t="s">
        <v>82</v>
      </c>
      <c r="G32" s="15" t="s">
        <v>82</v>
      </c>
      <c r="H32" s="15" t="s">
        <v>5</v>
      </c>
      <c r="I32" s="8" t="s">
        <v>3</v>
      </c>
      <c r="J32" s="9">
        <f t="shared" si="13"/>
        <v>0</v>
      </c>
      <c r="K32" s="9">
        <f>K33+K34+K35</f>
        <v>0</v>
      </c>
      <c r="L32" s="9">
        <f t="shared" ref="L32:R32" si="14">L33+L34+L35</f>
        <v>0</v>
      </c>
      <c r="M32" s="9">
        <f t="shared" si="14"/>
        <v>0</v>
      </c>
      <c r="N32" s="9">
        <f t="shared" si="14"/>
        <v>0</v>
      </c>
      <c r="O32" s="9">
        <f t="shared" si="14"/>
        <v>0</v>
      </c>
      <c r="P32" s="9">
        <f t="shared" ref="P32:Q32" si="15">P33+P34+P35</f>
        <v>0</v>
      </c>
      <c r="Q32" s="9">
        <f t="shared" si="15"/>
        <v>0</v>
      </c>
      <c r="R32" s="9">
        <f t="shared" si="14"/>
        <v>0</v>
      </c>
      <c r="S32" s="26" t="s">
        <v>58</v>
      </c>
      <c r="T32" s="18" t="s">
        <v>21</v>
      </c>
      <c r="U32" s="18">
        <v>100</v>
      </c>
      <c r="V32" s="18">
        <v>100</v>
      </c>
      <c r="W32" s="18">
        <v>100</v>
      </c>
      <c r="X32" s="18">
        <v>100</v>
      </c>
      <c r="Y32" s="18">
        <v>100</v>
      </c>
      <c r="Z32" s="18">
        <v>100</v>
      </c>
      <c r="AA32" s="18">
        <v>100</v>
      </c>
      <c r="AB32" s="18">
        <v>100</v>
      </c>
      <c r="AC32" s="18">
        <v>100</v>
      </c>
    </row>
    <row r="33" spans="1:29" ht="48" customHeight="1" x14ac:dyDescent="0.3">
      <c r="A33" s="19"/>
      <c r="B33" s="27"/>
      <c r="C33" s="19"/>
      <c r="D33" s="19"/>
      <c r="E33" s="27"/>
      <c r="F33" s="16"/>
      <c r="G33" s="16"/>
      <c r="H33" s="16"/>
      <c r="I33" s="8" t="s">
        <v>52</v>
      </c>
      <c r="J33" s="9">
        <f t="shared" si="13"/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27"/>
      <c r="T33" s="19"/>
      <c r="U33" s="19"/>
      <c r="V33" s="19"/>
      <c r="W33" s="19"/>
      <c r="X33" s="19"/>
      <c r="Y33" s="19"/>
      <c r="Z33" s="19"/>
      <c r="AA33" s="19"/>
      <c r="AB33" s="19"/>
      <c r="AC33" s="19"/>
    </row>
    <row r="34" spans="1:29" ht="48" customHeight="1" x14ac:dyDescent="0.3">
      <c r="A34" s="19"/>
      <c r="B34" s="27"/>
      <c r="C34" s="19"/>
      <c r="D34" s="19"/>
      <c r="E34" s="27"/>
      <c r="F34" s="16"/>
      <c r="G34" s="16"/>
      <c r="H34" s="16"/>
      <c r="I34" s="8" t="s">
        <v>53</v>
      </c>
      <c r="J34" s="9">
        <f t="shared" si="13"/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27"/>
      <c r="T34" s="19"/>
      <c r="U34" s="19"/>
      <c r="V34" s="19"/>
      <c r="W34" s="19"/>
      <c r="X34" s="19"/>
      <c r="Y34" s="19"/>
      <c r="Z34" s="19"/>
      <c r="AA34" s="19"/>
      <c r="AB34" s="19"/>
      <c r="AC34" s="19"/>
    </row>
    <row r="35" spans="1:29" ht="41.4" customHeight="1" x14ac:dyDescent="0.3">
      <c r="A35" s="20"/>
      <c r="B35" s="28"/>
      <c r="C35" s="20"/>
      <c r="D35" s="20"/>
      <c r="E35" s="28"/>
      <c r="F35" s="17"/>
      <c r="G35" s="17"/>
      <c r="H35" s="17"/>
      <c r="I35" s="8" t="s">
        <v>4</v>
      </c>
      <c r="J35" s="9">
        <f t="shared" si="13"/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28"/>
      <c r="T35" s="20"/>
      <c r="U35" s="20"/>
      <c r="V35" s="20"/>
      <c r="W35" s="20"/>
      <c r="X35" s="20"/>
      <c r="Y35" s="20"/>
      <c r="Z35" s="20"/>
      <c r="AA35" s="20"/>
      <c r="AB35" s="20"/>
      <c r="AC35" s="20"/>
    </row>
    <row r="36" spans="1:29" ht="14.4" customHeight="1" x14ac:dyDescent="0.3">
      <c r="A36" s="18" t="s">
        <v>25</v>
      </c>
      <c r="B36" s="26" t="s">
        <v>65</v>
      </c>
      <c r="C36" s="18">
        <v>2020</v>
      </c>
      <c r="D36" s="18">
        <v>2025</v>
      </c>
      <c r="E36" s="26" t="s">
        <v>17</v>
      </c>
      <c r="F36" s="15" t="s">
        <v>82</v>
      </c>
      <c r="G36" s="15" t="s">
        <v>82</v>
      </c>
      <c r="H36" s="15" t="s">
        <v>5</v>
      </c>
      <c r="I36" s="8" t="s">
        <v>3</v>
      </c>
      <c r="J36" s="9">
        <f t="shared" si="13"/>
        <v>0</v>
      </c>
      <c r="K36" s="9">
        <f>K37+K38+K39</f>
        <v>0</v>
      </c>
      <c r="L36" s="9">
        <f t="shared" ref="L36:R36" si="16">L37+L38+L39</f>
        <v>0</v>
      </c>
      <c r="M36" s="9">
        <f t="shared" si="16"/>
        <v>0</v>
      </c>
      <c r="N36" s="9">
        <f t="shared" si="16"/>
        <v>0</v>
      </c>
      <c r="O36" s="9">
        <f t="shared" si="16"/>
        <v>0</v>
      </c>
      <c r="P36" s="9">
        <f t="shared" ref="P36:Q36" si="17">P37+P38+P39</f>
        <v>0</v>
      </c>
      <c r="Q36" s="9">
        <f t="shared" si="17"/>
        <v>0</v>
      </c>
      <c r="R36" s="9">
        <f t="shared" si="16"/>
        <v>0</v>
      </c>
      <c r="S36" s="26" t="s">
        <v>59</v>
      </c>
      <c r="T36" s="18" t="s">
        <v>63</v>
      </c>
      <c r="U36" s="18">
        <v>10</v>
      </c>
      <c r="V36" s="18">
        <v>2</v>
      </c>
      <c r="W36" s="18">
        <v>2</v>
      </c>
      <c r="X36" s="18">
        <v>2</v>
      </c>
      <c r="Y36" s="18">
        <v>2</v>
      </c>
      <c r="Z36" s="18">
        <v>2</v>
      </c>
      <c r="AA36" s="18">
        <v>2</v>
      </c>
      <c r="AB36" s="18">
        <v>2</v>
      </c>
      <c r="AC36" s="18">
        <v>2</v>
      </c>
    </row>
    <row r="37" spans="1:29" ht="35.25" customHeight="1" x14ac:dyDescent="0.3">
      <c r="A37" s="19"/>
      <c r="B37" s="27"/>
      <c r="C37" s="19"/>
      <c r="D37" s="19"/>
      <c r="E37" s="27"/>
      <c r="F37" s="16"/>
      <c r="G37" s="16"/>
      <c r="H37" s="16"/>
      <c r="I37" s="8" t="s">
        <v>52</v>
      </c>
      <c r="J37" s="9">
        <f t="shared" si="13"/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27"/>
      <c r="T37" s="19"/>
      <c r="U37" s="19"/>
      <c r="V37" s="19"/>
      <c r="W37" s="19"/>
      <c r="X37" s="19"/>
      <c r="Y37" s="19"/>
      <c r="Z37" s="19"/>
      <c r="AA37" s="19"/>
      <c r="AB37" s="19"/>
      <c r="AC37" s="19"/>
    </row>
    <row r="38" spans="1:29" ht="35.25" customHeight="1" x14ac:dyDescent="0.3">
      <c r="A38" s="19"/>
      <c r="B38" s="27"/>
      <c r="C38" s="19"/>
      <c r="D38" s="19"/>
      <c r="E38" s="27"/>
      <c r="F38" s="16"/>
      <c r="G38" s="16"/>
      <c r="H38" s="16"/>
      <c r="I38" s="8" t="s">
        <v>53</v>
      </c>
      <c r="J38" s="9">
        <f t="shared" si="13"/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27"/>
      <c r="T38" s="19"/>
      <c r="U38" s="19"/>
      <c r="V38" s="19"/>
      <c r="W38" s="19"/>
      <c r="X38" s="19"/>
      <c r="Y38" s="19"/>
      <c r="Z38" s="19"/>
      <c r="AA38" s="19"/>
      <c r="AB38" s="19"/>
      <c r="AC38" s="19"/>
    </row>
    <row r="39" spans="1:29" ht="30" customHeight="1" x14ac:dyDescent="0.3">
      <c r="A39" s="20"/>
      <c r="B39" s="28"/>
      <c r="C39" s="20"/>
      <c r="D39" s="20"/>
      <c r="E39" s="28"/>
      <c r="F39" s="17"/>
      <c r="G39" s="17"/>
      <c r="H39" s="17"/>
      <c r="I39" s="8" t="s">
        <v>4</v>
      </c>
      <c r="J39" s="9">
        <f t="shared" si="13"/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28"/>
      <c r="T39" s="20"/>
      <c r="U39" s="20"/>
      <c r="V39" s="20"/>
      <c r="W39" s="20"/>
      <c r="X39" s="20"/>
      <c r="Y39" s="20"/>
      <c r="Z39" s="20"/>
      <c r="AA39" s="20"/>
      <c r="AB39" s="20"/>
      <c r="AC39" s="20"/>
    </row>
    <row r="40" spans="1:29" ht="20.25" customHeight="1" x14ac:dyDescent="0.3">
      <c r="A40" s="25" t="s">
        <v>54</v>
      </c>
      <c r="B40" s="33" t="s">
        <v>66</v>
      </c>
      <c r="C40" s="25">
        <v>2020</v>
      </c>
      <c r="D40" s="25">
        <v>2025</v>
      </c>
      <c r="E40" s="33" t="s">
        <v>57</v>
      </c>
      <c r="F40" s="36" t="s">
        <v>82</v>
      </c>
      <c r="G40" s="36" t="s">
        <v>82</v>
      </c>
      <c r="H40" s="36" t="s">
        <v>5</v>
      </c>
      <c r="I40" s="8" t="s">
        <v>3</v>
      </c>
      <c r="J40" s="9">
        <f t="shared" si="13"/>
        <v>0</v>
      </c>
      <c r="K40" s="9">
        <f>K41+K42+K43</f>
        <v>0</v>
      </c>
      <c r="L40" s="9">
        <f t="shared" ref="L40:R40" si="18">L41+L42+L43</f>
        <v>0</v>
      </c>
      <c r="M40" s="9">
        <f t="shared" si="18"/>
        <v>0</v>
      </c>
      <c r="N40" s="9">
        <f t="shared" si="18"/>
        <v>0</v>
      </c>
      <c r="O40" s="9">
        <f t="shared" si="18"/>
        <v>0</v>
      </c>
      <c r="P40" s="9">
        <f t="shared" ref="P40:Q40" si="19">P41+P42+P43</f>
        <v>0</v>
      </c>
      <c r="Q40" s="9">
        <f t="shared" si="19"/>
        <v>0</v>
      </c>
      <c r="R40" s="9">
        <f t="shared" si="18"/>
        <v>0</v>
      </c>
      <c r="S40" s="33" t="s">
        <v>60</v>
      </c>
      <c r="T40" s="25" t="s">
        <v>21</v>
      </c>
      <c r="U40" s="25">
        <v>100</v>
      </c>
      <c r="V40" s="25">
        <v>100</v>
      </c>
      <c r="W40" s="25">
        <v>100</v>
      </c>
      <c r="X40" s="25">
        <v>100</v>
      </c>
      <c r="Y40" s="25">
        <v>100</v>
      </c>
      <c r="Z40" s="25">
        <v>100</v>
      </c>
      <c r="AA40" s="25">
        <v>100</v>
      </c>
      <c r="AB40" s="25">
        <v>100</v>
      </c>
      <c r="AC40" s="25">
        <v>100</v>
      </c>
    </row>
    <row r="41" spans="1:29" ht="47.25" customHeight="1" x14ac:dyDescent="0.3">
      <c r="A41" s="25"/>
      <c r="B41" s="33"/>
      <c r="C41" s="25"/>
      <c r="D41" s="25"/>
      <c r="E41" s="33"/>
      <c r="F41" s="36"/>
      <c r="G41" s="36"/>
      <c r="H41" s="36"/>
      <c r="I41" s="8" t="s">
        <v>52</v>
      </c>
      <c r="J41" s="9">
        <f t="shared" si="13"/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33"/>
      <c r="T41" s="25"/>
      <c r="U41" s="25"/>
      <c r="V41" s="25"/>
      <c r="W41" s="25"/>
      <c r="X41" s="25"/>
      <c r="Y41" s="25"/>
      <c r="Z41" s="25"/>
      <c r="AA41" s="25"/>
      <c r="AB41" s="25"/>
      <c r="AC41" s="25"/>
    </row>
    <row r="42" spans="1:29" ht="47.25" customHeight="1" x14ac:dyDescent="0.3">
      <c r="A42" s="25"/>
      <c r="B42" s="33"/>
      <c r="C42" s="25"/>
      <c r="D42" s="25"/>
      <c r="E42" s="33"/>
      <c r="F42" s="36"/>
      <c r="G42" s="36"/>
      <c r="H42" s="36"/>
      <c r="I42" s="8" t="s">
        <v>53</v>
      </c>
      <c r="J42" s="9">
        <f t="shared" si="13"/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33"/>
      <c r="T42" s="25"/>
      <c r="U42" s="25"/>
      <c r="V42" s="25"/>
      <c r="W42" s="25"/>
      <c r="X42" s="25"/>
      <c r="Y42" s="25"/>
      <c r="Z42" s="25"/>
      <c r="AA42" s="25"/>
      <c r="AB42" s="25"/>
      <c r="AC42" s="25"/>
    </row>
    <row r="43" spans="1:29" ht="51.75" customHeight="1" x14ac:dyDescent="0.3">
      <c r="A43" s="25"/>
      <c r="B43" s="33"/>
      <c r="C43" s="25"/>
      <c r="D43" s="25"/>
      <c r="E43" s="33"/>
      <c r="F43" s="36"/>
      <c r="G43" s="36"/>
      <c r="H43" s="36"/>
      <c r="I43" s="8" t="s">
        <v>4</v>
      </c>
      <c r="J43" s="9">
        <f t="shared" si="13"/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33"/>
      <c r="T43" s="25"/>
      <c r="U43" s="25"/>
      <c r="V43" s="25"/>
      <c r="W43" s="25"/>
      <c r="X43" s="25"/>
      <c r="Y43" s="25"/>
      <c r="Z43" s="25"/>
      <c r="AA43" s="25"/>
      <c r="AB43" s="25"/>
      <c r="AC43" s="25"/>
    </row>
    <row r="44" spans="1:29" ht="20.25" customHeight="1" x14ac:dyDescent="0.3">
      <c r="A44" s="25" t="s">
        <v>55</v>
      </c>
      <c r="B44" s="33" t="s">
        <v>67</v>
      </c>
      <c r="C44" s="25">
        <v>2020</v>
      </c>
      <c r="D44" s="25">
        <v>2025</v>
      </c>
      <c r="E44" s="33" t="s">
        <v>13</v>
      </c>
      <c r="F44" s="36" t="s">
        <v>82</v>
      </c>
      <c r="G44" s="36" t="s">
        <v>82</v>
      </c>
      <c r="H44" s="36" t="s">
        <v>5</v>
      </c>
      <c r="I44" s="8" t="s">
        <v>3</v>
      </c>
      <c r="J44" s="9">
        <f t="shared" si="13"/>
        <v>0</v>
      </c>
      <c r="K44" s="9">
        <f>K45+K46+K47</f>
        <v>0</v>
      </c>
      <c r="L44" s="9">
        <f t="shared" ref="L44:R44" si="20">L45+L46+L47</f>
        <v>0</v>
      </c>
      <c r="M44" s="9">
        <f t="shared" si="20"/>
        <v>0</v>
      </c>
      <c r="N44" s="9">
        <f t="shared" si="20"/>
        <v>0</v>
      </c>
      <c r="O44" s="9">
        <f t="shared" si="20"/>
        <v>0</v>
      </c>
      <c r="P44" s="9">
        <f t="shared" ref="P44:Q44" si="21">P45+P46+P47</f>
        <v>0</v>
      </c>
      <c r="Q44" s="9">
        <f t="shared" si="21"/>
        <v>0</v>
      </c>
      <c r="R44" s="9">
        <f t="shared" si="20"/>
        <v>0</v>
      </c>
      <c r="S44" s="33" t="s">
        <v>61</v>
      </c>
      <c r="T44" s="25" t="s">
        <v>63</v>
      </c>
      <c r="U44" s="25">
        <v>10</v>
      </c>
      <c r="V44" s="25">
        <v>2</v>
      </c>
      <c r="W44" s="25">
        <v>2</v>
      </c>
      <c r="X44" s="25">
        <v>2</v>
      </c>
      <c r="Y44" s="25">
        <v>2</v>
      </c>
      <c r="Z44" s="18">
        <v>2</v>
      </c>
      <c r="AA44" s="18">
        <v>2</v>
      </c>
      <c r="AB44" s="18">
        <v>2</v>
      </c>
      <c r="AC44" s="18">
        <v>2</v>
      </c>
    </row>
    <row r="45" spans="1:29" ht="52.5" customHeight="1" x14ac:dyDescent="0.3">
      <c r="A45" s="25"/>
      <c r="B45" s="33"/>
      <c r="C45" s="25"/>
      <c r="D45" s="25"/>
      <c r="E45" s="33"/>
      <c r="F45" s="36"/>
      <c r="G45" s="36"/>
      <c r="H45" s="36"/>
      <c r="I45" s="8" t="s">
        <v>52</v>
      </c>
      <c r="J45" s="9">
        <f t="shared" si="13"/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33"/>
      <c r="T45" s="25"/>
      <c r="U45" s="25"/>
      <c r="V45" s="25"/>
      <c r="W45" s="25"/>
      <c r="X45" s="25"/>
      <c r="Y45" s="25"/>
      <c r="Z45" s="19"/>
      <c r="AA45" s="19"/>
      <c r="AB45" s="19"/>
      <c r="AC45" s="19"/>
    </row>
    <row r="46" spans="1:29" ht="52.5" customHeight="1" x14ac:dyDescent="0.3">
      <c r="A46" s="25"/>
      <c r="B46" s="33"/>
      <c r="C46" s="25"/>
      <c r="D46" s="25"/>
      <c r="E46" s="33"/>
      <c r="F46" s="36"/>
      <c r="G46" s="36"/>
      <c r="H46" s="36"/>
      <c r="I46" s="8" t="s">
        <v>53</v>
      </c>
      <c r="J46" s="9">
        <f t="shared" si="13"/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33"/>
      <c r="T46" s="25"/>
      <c r="U46" s="25"/>
      <c r="V46" s="25"/>
      <c r="W46" s="25"/>
      <c r="X46" s="25"/>
      <c r="Y46" s="25"/>
      <c r="Z46" s="19"/>
      <c r="AA46" s="19"/>
      <c r="AB46" s="19"/>
      <c r="AC46" s="19"/>
    </row>
    <row r="47" spans="1:29" ht="78.75" customHeight="1" x14ac:dyDescent="0.3">
      <c r="A47" s="25"/>
      <c r="B47" s="33"/>
      <c r="C47" s="25"/>
      <c r="D47" s="25"/>
      <c r="E47" s="33"/>
      <c r="F47" s="36"/>
      <c r="G47" s="36"/>
      <c r="H47" s="36"/>
      <c r="I47" s="8" t="s">
        <v>4</v>
      </c>
      <c r="J47" s="9">
        <f t="shared" si="13"/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33"/>
      <c r="T47" s="25"/>
      <c r="U47" s="25"/>
      <c r="V47" s="25"/>
      <c r="W47" s="25"/>
      <c r="X47" s="25"/>
      <c r="Y47" s="25"/>
      <c r="Z47" s="20"/>
      <c r="AA47" s="20"/>
      <c r="AB47" s="20"/>
      <c r="AC47" s="20"/>
    </row>
    <row r="48" spans="1:29" ht="21" customHeight="1" x14ac:dyDescent="0.3">
      <c r="A48" s="25" t="s">
        <v>56</v>
      </c>
      <c r="B48" s="33" t="s">
        <v>68</v>
      </c>
      <c r="C48" s="25">
        <v>2020</v>
      </c>
      <c r="D48" s="25">
        <v>2025</v>
      </c>
      <c r="E48" s="33" t="s">
        <v>13</v>
      </c>
      <c r="F48" s="36" t="s">
        <v>82</v>
      </c>
      <c r="G48" s="36" t="s">
        <v>82</v>
      </c>
      <c r="H48" s="36" t="s">
        <v>5</v>
      </c>
      <c r="I48" s="8" t="s">
        <v>3</v>
      </c>
      <c r="J48" s="9">
        <f t="shared" si="13"/>
        <v>0</v>
      </c>
      <c r="K48" s="9">
        <f>K49+K50+K51</f>
        <v>0</v>
      </c>
      <c r="L48" s="9">
        <f t="shared" ref="L48:R48" si="22">L49+L50+L51</f>
        <v>0</v>
      </c>
      <c r="M48" s="9">
        <f t="shared" si="22"/>
        <v>0</v>
      </c>
      <c r="N48" s="9">
        <f t="shared" si="22"/>
        <v>0</v>
      </c>
      <c r="O48" s="9">
        <f t="shared" si="22"/>
        <v>0</v>
      </c>
      <c r="P48" s="9">
        <f t="shared" ref="P48:Q48" si="23">P49+P50+P51</f>
        <v>0</v>
      </c>
      <c r="Q48" s="9">
        <f t="shared" si="23"/>
        <v>0</v>
      </c>
      <c r="R48" s="9">
        <f t="shared" si="22"/>
        <v>0</v>
      </c>
      <c r="S48" s="33" t="s">
        <v>62</v>
      </c>
      <c r="T48" s="25" t="s">
        <v>21</v>
      </c>
      <c r="U48" s="25">
        <v>100</v>
      </c>
      <c r="V48" s="25">
        <v>100</v>
      </c>
      <c r="W48" s="25">
        <v>100</v>
      </c>
      <c r="X48" s="25">
        <v>100</v>
      </c>
      <c r="Y48" s="25">
        <v>100</v>
      </c>
      <c r="Z48" s="25">
        <v>100</v>
      </c>
      <c r="AA48" s="25">
        <v>100</v>
      </c>
      <c r="AB48" s="25">
        <v>100</v>
      </c>
      <c r="AC48" s="25">
        <v>100</v>
      </c>
    </row>
    <row r="49" spans="1:29" ht="35.25" customHeight="1" x14ac:dyDescent="0.3">
      <c r="A49" s="25"/>
      <c r="B49" s="33"/>
      <c r="C49" s="25"/>
      <c r="D49" s="25"/>
      <c r="E49" s="33"/>
      <c r="F49" s="36"/>
      <c r="G49" s="36"/>
      <c r="H49" s="36"/>
      <c r="I49" s="8" t="s">
        <v>52</v>
      </c>
      <c r="J49" s="9">
        <f t="shared" si="13"/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9">
        <v>0</v>
      </c>
      <c r="S49" s="33"/>
      <c r="T49" s="25"/>
      <c r="U49" s="25"/>
      <c r="V49" s="25"/>
      <c r="W49" s="25"/>
      <c r="X49" s="25"/>
      <c r="Y49" s="25"/>
      <c r="Z49" s="25"/>
      <c r="AA49" s="25"/>
      <c r="AB49" s="25"/>
      <c r="AC49" s="25"/>
    </row>
    <row r="50" spans="1:29" ht="35.25" customHeight="1" x14ac:dyDescent="0.3">
      <c r="A50" s="25"/>
      <c r="B50" s="33"/>
      <c r="C50" s="25"/>
      <c r="D50" s="25"/>
      <c r="E50" s="33"/>
      <c r="F50" s="36"/>
      <c r="G50" s="36"/>
      <c r="H50" s="36"/>
      <c r="I50" s="8" t="s">
        <v>53</v>
      </c>
      <c r="J50" s="9">
        <f t="shared" si="13"/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9">
        <v>0</v>
      </c>
      <c r="S50" s="33"/>
      <c r="T50" s="25"/>
      <c r="U50" s="25"/>
      <c r="V50" s="25"/>
      <c r="W50" s="25"/>
      <c r="X50" s="25"/>
      <c r="Y50" s="25"/>
      <c r="Z50" s="25"/>
      <c r="AA50" s="25"/>
      <c r="AB50" s="25"/>
      <c r="AC50" s="25"/>
    </row>
    <row r="51" spans="1:29" ht="35.25" customHeight="1" x14ac:dyDescent="0.3">
      <c r="A51" s="25"/>
      <c r="B51" s="33"/>
      <c r="C51" s="25"/>
      <c r="D51" s="25"/>
      <c r="E51" s="33"/>
      <c r="F51" s="36"/>
      <c r="G51" s="36"/>
      <c r="H51" s="36"/>
      <c r="I51" s="8" t="s">
        <v>4</v>
      </c>
      <c r="J51" s="9">
        <f t="shared" si="13"/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9">
        <v>0</v>
      </c>
      <c r="S51" s="33"/>
      <c r="T51" s="25"/>
      <c r="U51" s="25"/>
      <c r="V51" s="25"/>
      <c r="W51" s="25"/>
      <c r="X51" s="25"/>
      <c r="Y51" s="25"/>
      <c r="Z51" s="25"/>
      <c r="AA51" s="25"/>
      <c r="AB51" s="25"/>
      <c r="AC51" s="25"/>
    </row>
    <row r="52" spans="1:29" ht="18.75" customHeight="1" x14ac:dyDescent="0.3">
      <c r="A52" s="34" t="s">
        <v>70</v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</row>
    <row r="53" spans="1:29" ht="21" customHeight="1" x14ac:dyDescent="0.3">
      <c r="A53" s="18" t="s">
        <v>32</v>
      </c>
      <c r="B53" s="26" t="s">
        <v>81</v>
      </c>
      <c r="C53" s="18">
        <v>2020</v>
      </c>
      <c r="D53" s="18">
        <v>2025</v>
      </c>
      <c r="E53" s="26" t="s">
        <v>17</v>
      </c>
      <c r="F53" s="15" t="s">
        <v>5</v>
      </c>
      <c r="G53" s="15" t="s">
        <v>5</v>
      </c>
      <c r="H53" s="15" t="s">
        <v>5</v>
      </c>
      <c r="I53" s="8" t="s">
        <v>3</v>
      </c>
      <c r="J53" s="9">
        <f>SUM(K53:R53)</f>
        <v>12537159.279999999</v>
      </c>
      <c r="K53" s="9">
        <f>K54+K55+K56</f>
        <v>2099000</v>
      </c>
      <c r="L53" s="9">
        <f t="shared" ref="L53:R53" si="24">L54+L55+L56</f>
        <v>862207.01</v>
      </c>
      <c r="M53" s="9">
        <f t="shared" si="24"/>
        <v>2273626.7800000003</v>
      </c>
      <c r="N53" s="9">
        <f t="shared" si="24"/>
        <v>3153607.69</v>
      </c>
      <c r="O53" s="9">
        <f t="shared" si="24"/>
        <v>3286510.79</v>
      </c>
      <c r="P53" s="9">
        <f t="shared" ref="P53:Q53" si="25">P54+P55+P56</f>
        <v>862207.01</v>
      </c>
      <c r="Q53" s="9">
        <f t="shared" si="25"/>
        <v>0</v>
      </c>
      <c r="R53" s="9">
        <f t="shared" si="24"/>
        <v>0</v>
      </c>
      <c r="S53" s="33" t="s">
        <v>75</v>
      </c>
      <c r="T53" s="25" t="s">
        <v>76</v>
      </c>
      <c r="U53" s="25">
        <v>2.5</v>
      </c>
      <c r="V53" s="25">
        <v>0</v>
      </c>
      <c r="W53" s="25">
        <v>0.6</v>
      </c>
      <c r="X53" s="25">
        <v>0.4</v>
      </c>
      <c r="Y53" s="25">
        <v>0.5</v>
      </c>
      <c r="Z53" s="25">
        <v>0.5</v>
      </c>
      <c r="AA53" s="25">
        <v>0.5</v>
      </c>
      <c r="AB53" s="25">
        <v>0.5</v>
      </c>
      <c r="AC53" s="25">
        <v>0.5</v>
      </c>
    </row>
    <row r="54" spans="1:29" ht="33.75" customHeight="1" x14ac:dyDescent="0.3">
      <c r="A54" s="19"/>
      <c r="B54" s="27"/>
      <c r="C54" s="19"/>
      <c r="D54" s="19"/>
      <c r="E54" s="27"/>
      <c r="F54" s="16"/>
      <c r="G54" s="16"/>
      <c r="H54" s="16"/>
      <c r="I54" s="8" t="s">
        <v>52</v>
      </c>
      <c r="J54" s="9">
        <f t="shared" ref="J54:J76" si="26">SUM(K54:R54)</f>
        <v>0</v>
      </c>
      <c r="K54" s="9">
        <f t="shared" ref="K54:R55" si="27">K58+K62+K66</f>
        <v>0</v>
      </c>
      <c r="L54" s="9">
        <f t="shared" si="27"/>
        <v>0</v>
      </c>
      <c r="M54" s="9">
        <f t="shared" si="27"/>
        <v>0</v>
      </c>
      <c r="N54" s="9">
        <f t="shared" si="27"/>
        <v>0</v>
      </c>
      <c r="O54" s="9">
        <f t="shared" si="27"/>
        <v>0</v>
      </c>
      <c r="P54" s="9">
        <f t="shared" ref="P54:Q54" si="28">P58+P62+P66</f>
        <v>0</v>
      </c>
      <c r="Q54" s="9">
        <f t="shared" si="28"/>
        <v>0</v>
      </c>
      <c r="R54" s="9">
        <f t="shared" si="27"/>
        <v>0</v>
      </c>
      <c r="S54" s="33"/>
      <c r="T54" s="25"/>
      <c r="U54" s="25"/>
      <c r="V54" s="25"/>
      <c r="W54" s="25"/>
      <c r="X54" s="25"/>
      <c r="Y54" s="25"/>
      <c r="Z54" s="25"/>
      <c r="AA54" s="25"/>
      <c r="AB54" s="25"/>
      <c r="AC54" s="25"/>
    </row>
    <row r="55" spans="1:29" ht="33.75" customHeight="1" x14ac:dyDescent="0.3">
      <c r="A55" s="19"/>
      <c r="B55" s="27"/>
      <c r="C55" s="19"/>
      <c r="D55" s="19"/>
      <c r="E55" s="27"/>
      <c r="F55" s="16"/>
      <c r="G55" s="16"/>
      <c r="H55" s="16"/>
      <c r="I55" s="8" t="s">
        <v>53</v>
      </c>
      <c r="J55" s="9">
        <f t="shared" si="26"/>
        <v>0</v>
      </c>
      <c r="K55" s="9">
        <f t="shared" si="27"/>
        <v>0</v>
      </c>
      <c r="L55" s="9">
        <f t="shared" si="27"/>
        <v>0</v>
      </c>
      <c r="M55" s="9">
        <f t="shared" ref="M55" si="29">M59+M63+M67</f>
        <v>0</v>
      </c>
      <c r="N55" s="9">
        <f>N59+N63+N67</f>
        <v>0</v>
      </c>
      <c r="O55" s="9">
        <f t="shared" si="27"/>
        <v>0</v>
      </c>
      <c r="P55" s="9">
        <f t="shared" ref="P55:Q55" si="30">P59+P63+P67</f>
        <v>0</v>
      </c>
      <c r="Q55" s="9">
        <f t="shared" si="30"/>
        <v>0</v>
      </c>
      <c r="R55" s="9">
        <f t="shared" si="27"/>
        <v>0</v>
      </c>
      <c r="S55" s="33"/>
      <c r="T55" s="25"/>
      <c r="U55" s="25"/>
      <c r="V55" s="25"/>
      <c r="W55" s="25"/>
      <c r="X55" s="25"/>
      <c r="Y55" s="25"/>
      <c r="Z55" s="25"/>
      <c r="AA55" s="25"/>
      <c r="AB55" s="25"/>
      <c r="AC55" s="25"/>
    </row>
    <row r="56" spans="1:29" ht="47.4" customHeight="1" x14ac:dyDescent="0.3">
      <c r="A56" s="20"/>
      <c r="B56" s="28"/>
      <c r="C56" s="20"/>
      <c r="D56" s="20"/>
      <c r="E56" s="28"/>
      <c r="F56" s="17"/>
      <c r="G56" s="17"/>
      <c r="H56" s="17"/>
      <c r="I56" s="8" t="s">
        <v>4</v>
      </c>
      <c r="J56" s="9">
        <f t="shared" si="26"/>
        <v>12537159.279999999</v>
      </c>
      <c r="K56" s="9">
        <f>K60+K64+K68</f>
        <v>2099000</v>
      </c>
      <c r="L56" s="9">
        <f>L60+L64+L68</f>
        <v>862207.01</v>
      </c>
      <c r="M56" s="9">
        <f t="shared" ref="M56" si="31">M60+M64+M68</f>
        <v>2273626.7800000003</v>
      </c>
      <c r="N56" s="9">
        <f t="shared" ref="N56" si="32">N60+N64+N68</f>
        <v>3153607.69</v>
      </c>
      <c r="O56" s="9">
        <f>O60+O64+O68</f>
        <v>3286510.79</v>
      </c>
      <c r="P56" s="9">
        <f>P60+P64+P68</f>
        <v>862207.01</v>
      </c>
      <c r="Q56" s="9">
        <f>Q60+Q64+Q68</f>
        <v>0</v>
      </c>
      <c r="R56" s="9">
        <f>R60+R64+R68</f>
        <v>0</v>
      </c>
      <c r="S56" s="33"/>
      <c r="T56" s="25"/>
      <c r="U56" s="25"/>
      <c r="V56" s="25"/>
      <c r="W56" s="25"/>
      <c r="X56" s="25"/>
      <c r="Y56" s="25"/>
      <c r="Z56" s="25"/>
      <c r="AA56" s="25"/>
      <c r="AB56" s="25"/>
      <c r="AC56" s="25"/>
    </row>
    <row r="57" spans="1:29" ht="21" customHeight="1" x14ac:dyDescent="0.3">
      <c r="A57" s="18" t="s">
        <v>33</v>
      </c>
      <c r="B57" s="26" t="s">
        <v>72</v>
      </c>
      <c r="C57" s="18">
        <v>2020</v>
      </c>
      <c r="D57" s="18">
        <v>2025</v>
      </c>
      <c r="E57" s="26" t="s">
        <v>17</v>
      </c>
      <c r="F57" s="15" t="s">
        <v>30</v>
      </c>
      <c r="G57" s="15" t="s">
        <v>31</v>
      </c>
      <c r="H57" s="15" t="s">
        <v>5</v>
      </c>
      <c r="I57" s="8" t="s">
        <v>3</v>
      </c>
      <c r="J57" s="9">
        <f t="shared" si="26"/>
        <v>4105168.7199999997</v>
      </c>
      <c r="K57" s="9">
        <f>K58+K59+K60</f>
        <v>0</v>
      </c>
      <c r="L57" s="9">
        <f t="shared" ref="L57:R57" si="33">L58+L59+L60</f>
        <v>862207.01</v>
      </c>
      <c r="M57" s="9">
        <f t="shared" si="33"/>
        <v>721043.91</v>
      </c>
      <c r="N57" s="9">
        <f t="shared" si="33"/>
        <v>410000</v>
      </c>
      <c r="O57" s="9">
        <f t="shared" si="33"/>
        <v>1249710.79</v>
      </c>
      <c r="P57" s="9">
        <f t="shared" ref="P57:Q57" si="34">P58+P59+P60</f>
        <v>862207.01</v>
      </c>
      <c r="Q57" s="9">
        <f t="shared" si="34"/>
        <v>0</v>
      </c>
      <c r="R57" s="9">
        <f t="shared" si="33"/>
        <v>0</v>
      </c>
      <c r="S57" s="33" t="s">
        <v>5</v>
      </c>
      <c r="T57" s="25" t="s">
        <v>5</v>
      </c>
      <c r="U57" s="25" t="s">
        <v>5</v>
      </c>
      <c r="V57" s="25" t="s">
        <v>5</v>
      </c>
      <c r="W57" s="25" t="s">
        <v>5</v>
      </c>
      <c r="X57" s="25" t="s">
        <v>5</v>
      </c>
      <c r="Y57" s="25" t="s">
        <v>5</v>
      </c>
      <c r="Z57" s="25" t="s">
        <v>5</v>
      </c>
      <c r="AA57" s="25" t="s">
        <v>5</v>
      </c>
      <c r="AB57" s="25" t="s">
        <v>5</v>
      </c>
      <c r="AC57" s="25" t="s">
        <v>5</v>
      </c>
    </row>
    <row r="58" spans="1:29" ht="30.75" customHeight="1" x14ac:dyDescent="0.3">
      <c r="A58" s="19"/>
      <c r="B58" s="27"/>
      <c r="C58" s="19"/>
      <c r="D58" s="19"/>
      <c r="E58" s="27"/>
      <c r="F58" s="16"/>
      <c r="G58" s="16"/>
      <c r="H58" s="16"/>
      <c r="I58" s="8" t="s">
        <v>52</v>
      </c>
      <c r="J58" s="9">
        <f t="shared" si="26"/>
        <v>0</v>
      </c>
      <c r="K58" s="9">
        <v>0</v>
      </c>
      <c r="L58" s="9">
        <v>0</v>
      </c>
      <c r="M58" s="9">
        <v>0</v>
      </c>
      <c r="N58" s="9">
        <v>0</v>
      </c>
      <c r="O58" s="9">
        <v>0</v>
      </c>
      <c r="P58" s="9">
        <v>0</v>
      </c>
      <c r="Q58" s="9">
        <v>0</v>
      </c>
      <c r="R58" s="9">
        <v>0</v>
      </c>
      <c r="S58" s="33"/>
      <c r="T58" s="25"/>
      <c r="U58" s="25"/>
      <c r="V58" s="25"/>
      <c r="W58" s="25"/>
      <c r="X58" s="25"/>
      <c r="Y58" s="25"/>
      <c r="Z58" s="25"/>
      <c r="AA58" s="25"/>
      <c r="AB58" s="25"/>
      <c r="AC58" s="25"/>
    </row>
    <row r="59" spans="1:29" ht="30.75" customHeight="1" x14ac:dyDescent="0.3">
      <c r="A59" s="19"/>
      <c r="B59" s="27"/>
      <c r="C59" s="19"/>
      <c r="D59" s="19"/>
      <c r="E59" s="27"/>
      <c r="F59" s="16"/>
      <c r="G59" s="16"/>
      <c r="H59" s="16"/>
      <c r="I59" s="8" t="s">
        <v>53</v>
      </c>
      <c r="J59" s="9">
        <f t="shared" si="26"/>
        <v>0</v>
      </c>
      <c r="K59" s="9">
        <v>0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9">
        <v>0</v>
      </c>
      <c r="R59" s="9">
        <v>0</v>
      </c>
      <c r="S59" s="33"/>
      <c r="T59" s="25"/>
      <c r="U59" s="25"/>
      <c r="V59" s="25"/>
      <c r="W59" s="25"/>
      <c r="X59" s="25"/>
      <c r="Y59" s="25"/>
      <c r="Z59" s="25"/>
      <c r="AA59" s="25"/>
      <c r="AB59" s="25"/>
      <c r="AC59" s="25"/>
    </row>
    <row r="60" spans="1:29" ht="39.6" customHeight="1" x14ac:dyDescent="0.3">
      <c r="A60" s="20"/>
      <c r="B60" s="28"/>
      <c r="C60" s="20"/>
      <c r="D60" s="20"/>
      <c r="E60" s="28"/>
      <c r="F60" s="17"/>
      <c r="G60" s="17"/>
      <c r="H60" s="17"/>
      <c r="I60" s="8" t="s">
        <v>4</v>
      </c>
      <c r="J60" s="9">
        <f t="shared" si="26"/>
        <v>4105168.7199999997</v>
      </c>
      <c r="K60" s="9">
        <v>0</v>
      </c>
      <c r="L60" s="9">
        <v>862207.01</v>
      </c>
      <c r="M60" s="9">
        <v>721043.91</v>
      </c>
      <c r="N60" s="9">
        <v>410000</v>
      </c>
      <c r="O60" s="9">
        <v>1249710.79</v>
      </c>
      <c r="P60" s="9">
        <v>862207.01</v>
      </c>
      <c r="Q60" s="9">
        <v>0</v>
      </c>
      <c r="R60" s="9">
        <v>0</v>
      </c>
      <c r="S60" s="33"/>
      <c r="T60" s="25"/>
      <c r="U60" s="25"/>
      <c r="V60" s="25"/>
      <c r="W60" s="25"/>
      <c r="X60" s="25"/>
      <c r="Y60" s="25"/>
      <c r="Z60" s="25"/>
      <c r="AA60" s="25"/>
      <c r="AB60" s="25"/>
      <c r="AC60" s="25"/>
    </row>
    <row r="61" spans="1:29" ht="21.75" customHeight="1" x14ac:dyDescent="0.3">
      <c r="A61" s="18" t="s">
        <v>34</v>
      </c>
      <c r="B61" s="26" t="s">
        <v>73</v>
      </c>
      <c r="C61" s="18">
        <v>2020</v>
      </c>
      <c r="D61" s="18">
        <v>2025</v>
      </c>
      <c r="E61" s="26" t="s">
        <v>17</v>
      </c>
      <c r="F61" s="15" t="s">
        <v>30</v>
      </c>
      <c r="G61" s="15" t="s">
        <v>31</v>
      </c>
      <c r="H61" s="15" t="s">
        <v>5</v>
      </c>
      <c r="I61" s="8" t="s">
        <v>3</v>
      </c>
      <c r="J61" s="9">
        <f t="shared" si="26"/>
        <v>8431990.5600000005</v>
      </c>
      <c r="K61" s="9">
        <f>K62+K63+K64</f>
        <v>2099000</v>
      </c>
      <c r="L61" s="9">
        <f t="shared" ref="L61:R61" si="35">L62+L63+L64</f>
        <v>0</v>
      </c>
      <c r="M61" s="9">
        <f t="shared" si="35"/>
        <v>1552582.87</v>
      </c>
      <c r="N61" s="9">
        <f t="shared" si="35"/>
        <v>2743607.69</v>
      </c>
      <c r="O61" s="9">
        <f t="shared" si="35"/>
        <v>2036800</v>
      </c>
      <c r="P61" s="9">
        <f t="shared" ref="P61:Q61" si="36">P62+P63+P64</f>
        <v>0</v>
      </c>
      <c r="Q61" s="9">
        <f t="shared" si="36"/>
        <v>0</v>
      </c>
      <c r="R61" s="9">
        <f t="shared" si="35"/>
        <v>0</v>
      </c>
      <c r="S61" s="33" t="s">
        <v>5</v>
      </c>
      <c r="T61" s="25" t="s">
        <v>5</v>
      </c>
      <c r="U61" s="25" t="s">
        <v>5</v>
      </c>
      <c r="V61" s="25" t="s">
        <v>5</v>
      </c>
      <c r="W61" s="25" t="s">
        <v>5</v>
      </c>
      <c r="X61" s="25" t="s">
        <v>5</v>
      </c>
      <c r="Y61" s="25" t="s">
        <v>5</v>
      </c>
      <c r="Z61" s="25" t="s">
        <v>5</v>
      </c>
      <c r="AA61" s="25" t="s">
        <v>5</v>
      </c>
      <c r="AB61" s="25" t="s">
        <v>5</v>
      </c>
      <c r="AC61" s="25" t="s">
        <v>5</v>
      </c>
    </row>
    <row r="62" spans="1:29" ht="31.5" customHeight="1" x14ac:dyDescent="0.3">
      <c r="A62" s="19"/>
      <c r="B62" s="27"/>
      <c r="C62" s="19"/>
      <c r="D62" s="19"/>
      <c r="E62" s="27"/>
      <c r="F62" s="16"/>
      <c r="G62" s="16"/>
      <c r="H62" s="16"/>
      <c r="I62" s="8" t="s">
        <v>52</v>
      </c>
      <c r="J62" s="9">
        <f t="shared" si="26"/>
        <v>0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  <c r="P62" s="9">
        <v>0</v>
      </c>
      <c r="Q62" s="9">
        <v>0</v>
      </c>
      <c r="R62" s="9">
        <v>0</v>
      </c>
      <c r="S62" s="33"/>
      <c r="T62" s="25"/>
      <c r="U62" s="25"/>
      <c r="V62" s="25"/>
      <c r="W62" s="25"/>
      <c r="X62" s="25"/>
      <c r="Y62" s="25"/>
      <c r="Z62" s="25"/>
      <c r="AA62" s="25"/>
      <c r="AB62" s="25"/>
      <c r="AC62" s="25"/>
    </row>
    <row r="63" spans="1:29" ht="31.5" customHeight="1" x14ac:dyDescent="0.3">
      <c r="A63" s="19"/>
      <c r="B63" s="27"/>
      <c r="C63" s="19"/>
      <c r="D63" s="19"/>
      <c r="E63" s="27"/>
      <c r="F63" s="16"/>
      <c r="G63" s="16"/>
      <c r="H63" s="16"/>
      <c r="I63" s="8" t="s">
        <v>53</v>
      </c>
      <c r="J63" s="9">
        <f t="shared" si="26"/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  <c r="R63" s="9">
        <v>0</v>
      </c>
      <c r="S63" s="33"/>
      <c r="T63" s="25"/>
      <c r="U63" s="25"/>
      <c r="V63" s="25"/>
      <c r="W63" s="25"/>
      <c r="X63" s="25"/>
      <c r="Y63" s="25"/>
      <c r="Z63" s="25"/>
      <c r="AA63" s="25"/>
      <c r="AB63" s="25"/>
      <c r="AC63" s="25"/>
    </row>
    <row r="64" spans="1:29" ht="31.5" customHeight="1" x14ac:dyDescent="0.3">
      <c r="A64" s="20"/>
      <c r="B64" s="28"/>
      <c r="C64" s="20"/>
      <c r="D64" s="20"/>
      <c r="E64" s="28"/>
      <c r="F64" s="17"/>
      <c r="G64" s="17"/>
      <c r="H64" s="17"/>
      <c r="I64" s="8" t="s">
        <v>4</v>
      </c>
      <c r="J64" s="9">
        <f t="shared" si="26"/>
        <v>8431990.5600000005</v>
      </c>
      <c r="K64" s="9">
        <v>2099000</v>
      </c>
      <c r="L64" s="9">
        <v>0</v>
      </c>
      <c r="M64" s="9">
        <v>1552582.87</v>
      </c>
      <c r="N64" s="9">
        <v>2743607.69</v>
      </c>
      <c r="O64" s="9">
        <v>2036800</v>
      </c>
      <c r="P64" s="9">
        <v>0</v>
      </c>
      <c r="Q64" s="9">
        <v>0</v>
      </c>
      <c r="R64" s="9">
        <v>0</v>
      </c>
      <c r="S64" s="33"/>
      <c r="T64" s="25"/>
      <c r="U64" s="25"/>
      <c r="V64" s="25"/>
      <c r="W64" s="25"/>
      <c r="X64" s="25"/>
      <c r="Y64" s="25"/>
      <c r="Z64" s="25"/>
      <c r="AA64" s="25"/>
      <c r="AB64" s="25"/>
      <c r="AC64" s="25"/>
    </row>
    <row r="65" spans="1:29" ht="19.5" customHeight="1" x14ac:dyDescent="0.3">
      <c r="A65" s="25" t="s">
        <v>35</v>
      </c>
      <c r="B65" s="33" t="s">
        <v>74</v>
      </c>
      <c r="C65" s="18">
        <v>2020</v>
      </c>
      <c r="D65" s="18">
        <v>2025</v>
      </c>
      <c r="E65" s="26" t="s">
        <v>17</v>
      </c>
      <c r="F65" s="15" t="s">
        <v>82</v>
      </c>
      <c r="G65" s="15" t="s">
        <v>82</v>
      </c>
      <c r="H65" s="15" t="s">
        <v>5</v>
      </c>
      <c r="I65" s="8" t="s">
        <v>3</v>
      </c>
      <c r="J65" s="9">
        <f t="shared" si="26"/>
        <v>0</v>
      </c>
      <c r="K65" s="9">
        <f>K66+K67+K68</f>
        <v>0</v>
      </c>
      <c r="L65" s="9">
        <f t="shared" ref="L65:R65" si="37">L66+L67+L68</f>
        <v>0</v>
      </c>
      <c r="M65" s="9">
        <f t="shared" si="37"/>
        <v>0</v>
      </c>
      <c r="N65" s="9">
        <f t="shared" si="37"/>
        <v>0</v>
      </c>
      <c r="O65" s="9">
        <f t="shared" si="37"/>
        <v>0</v>
      </c>
      <c r="P65" s="9">
        <f t="shared" ref="P65:Q65" si="38">P66+P67+P68</f>
        <v>0</v>
      </c>
      <c r="Q65" s="9">
        <f t="shared" si="38"/>
        <v>0</v>
      </c>
      <c r="R65" s="9">
        <f t="shared" si="37"/>
        <v>0</v>
      </c>
      <c r="S65" s="33" t="s">
        <v>5</v>
      </c>
      <c r="T65" s="25" t="s">
        <v>5</v>
      </c>
      <c r="U65" s="25" t="s">
        <v>5</v>
      </c>
      <c r="V65" s="25" t="s">
        <v>5</v>
      </c>
      <c r="W65" s="25" t="s">
        <v>5</v>
      </c>
      <c r="X65" s="25" t="s">
        <v>5</v>
      </c>
      <c r="Y65" s="25" t="s">
        <v>5</v>
      </c>
      <c r="Z65" s="25" t="s">
        <v>5</v>
      </c>
      <c r="AA65" s="25" t="s">
        <v>5</v>
      </c>
      <c r="AB65" s="25" t="s">
        <v>5</v>
      </c>
      <c r="AC65" s="25" t="s">
        <v>5</v>
      </c>
    </row>
    <row r="66" spans="1:29" ht="34.5" customHeight="1" x14ac:dyDescent="0.3">
      <c r="A66" s="25"/>
      <c r="B66" s="33"/>
      <c r="C66" s="19"/>
      <c r="D66" s="19"/>
      <c r="E66" s="27"/>
      <c r="F66" s="16"/>
      <c r="G66" s="16"/>
      <c r="H66" s="16"/>
      <c r="I66" s="8" t="s">
        <v>52</v>
      </c>
      <c r="J66" s="9">
        <f t="shared" si="26"/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  <c r="R66" s="9">
        <v>0</v>
      </c>
      <c r="S66" s="33"/>
      <c r="T66" s="25"/>
      <c r="U66" s="25"/>
      <c r="V66" s="25"/>
      <c r="W66" s="25"/>
      <c r="X66" s="25"/>
      <c r="Y66" s="25"/>
      <c r="Z66" s="25"/>
      <c r="AA66" s="25"/>
      <c r="AB66" s="25"/>
      <c r="AC66" s="25"/>
    </row>
    <row r="67" spans="1:29" ht="34.5" customHeight="1" x14ac:dyDescent="0.3">
      <c r="A67" s="25"/>
      <c r="B67" s="33"/>
      <c r="C67" s="19"/>
      <c r="D67" s="19"/>
      <c r="E67" s="27"/>
      <c r="F67" s="16"/>
      <c r="G67" s="16"/>
      <c r="H67" s="16"/>
      <c r="I67" s="8" t="s">
        <v>53</v>
      </c>
      <c r="J67" s="9">
        <f t="shared" si="26"/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  <c r="R67" s="9">
        <v>0</v>
      </c>
      <c r="S67" s="33"/>
      <c r="T67" s="25"/>
      <c r="U67" s="25"/>
      <c r="V67" s="25"/>
      <c r="W67" s="25"/>
      <c r="X67" s="25"/>
      <c r="Y67" s="25"/>
      <c r="Z67" s="25"/>
      <c r="AA67" s="25"/>
      <c r="AB67" s="25"/>
      <c r="AC67" s="25"/>
    </row>
    <row r="68" spans="1:29" ht="34.5" customHeight="1" x14ac:dyDescent="0.3">
      <c r="A68" s="25"/>
      <c r="B68" s="33"/>
      <c r="C68" s="20"/>
      <c r="D68" s="20"/>
      <c r="E68" s="28"/>
      <c r="F68" s="17"/>
      <c r="G68" s="17"/>
      <c r="H68" s="17"/>
      <c r="I68" s="8" t="s">
        <v>4</v>
      </c>
      <c r="J68" s="9">
        <f t="shared" si="26"/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  <c r="R68" s="9">
        <v>0</v>
      </c>
      <c r="S68" s="33"/>
      <c r="T68" s="25"/>
      <c r="U68" s="25"/>
      <c r="V68" s="25"/>
      <c r="W68" s="25"/>
      <c r="X68" s="25"/>
      <c r="Y68" s="25"/>
      <c r="Z68" s="25"/>
      <c r="AA68" s="25"/>
      <c r="AB68" s="25"/>
      <c r="AC68" s="25"/>
    </row>
    <row r="69" spans="1:29" ht="18.75" customHeight="1" x14ac:dyDescent="0.3">
      <c r="A69" s="18" t="s">
        <v>83</v>
      </c>
      <c r="B69" s="26" t="s">
        <v>84</v>
      </c>
      <c r="C69" s="18">
        <v>2020</v>
      </c>
      <c r="D69" s="18">
        <v>2025</v>
      </c>
      <c r="E69" s="26" t="s">
        <v>17</v>
      </c>
      <c r="F69" s="15"/>
      <c r="G69" s="15"/>
      <c r="H69" s="15"/>
      <c r="I69" s="8" t="s">
        <v>3</v>
      </c>
      <c r="J69" s="9">
        <f t="shared" si="26"/>
        <v>90000</v>
      </c>
      <c r="K69" s="9">
        <f>K70+K71+K72</f>
        <v>90000</v>
      </c>
      <c r="L69" s="9">
        <f t="shared" ref="L69:R69" si="39">L70+L71+L72</f>
        <v>0</v>
      </c>
      <c r="M69" s="9">
        <f t="shared" si="39"/>
        <v>0</v>
      </c>
      <c r="N69" s="9">
        <f t="shared" si="39"/>
        <v>0</v>
      </c>
      <c r="O69" s="9">
        <f t="shared" si="39"/>
        <v>0</v>
      </c>
      <c r="P69" s="9">
        <f t="shared" ref="P69:Q69" si="40">P70+P71+P72</f>
        <v>0</v>
      </c>
      <c r="Q69" s="9">
        <f t="shared" si="40"/>
        <v>0</v>
      </c>
      <c r="R69" s="9">
        <f t="shared" si="39"/>
        <v>0</v>
      </c>
      <c r="S69" s="26" t="s">
        <v>5</v>
      </c>
      <c r="T69" s="18" t="s">
        <v>5</v>
      </c>
      <c r="U69" s="18" t="s">
        <v>5</v>
      </c>
      <c r="V69" s="18" t="s">
        <v>5</v>
      </c>
      <c r="W69" s="18" t="s">
        <v>5</v>
      </c>
      <c r="X69" s="18" t="s">
        <v>5</v>
      </c>
      <c r="Y69" s="18" t="s">
        <v>5</v>
      </c>
      <c r="Z69" s="18" t="s">
        <v>5</v>
      </c>
      <c r="AA69" s="18" t="s">
        <v>5</v>
      </c>
      <c r="AB69" s="18" t="s">
        <v>5</v>
      </c>
      <c r="AC69" s="18" t="s">
        <v>5</v>
      </c>
    </row>
    <row r="70" spans="1:29" ht="34.5" customHeight="1" x14ac:dyDescent="0.3">
      <c r="A70" s="19"/>
      <c r="B70" s="27"/>
      <c r="C70" s="19"/>
      <c r="D70" s="19"/>
      <c r="E70" s="27"/>
      <c r="F70" s="16"/>
      <c r="G70" s="16"/>
      <c r="H70" s="16"/>
      <c r="I70" s="8" t="s">
        <v>52</v>
      </c>
      <c r="J70" s="9">
        <f t="shared" si="26"/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  <c r="R70" s="9">
        <v>0</v>
      </c>
      <c r="S70" s="27"/>
      <c r="T70" s="19"/>
      <c r="U70" s="19"/>
      <c r="V70" s="19"/>
      <c r="W70" s="19"/>
      <c r="X70" s="19"/>
      <c r="Y70" s="19"/>
      <c r="Z70" s="19"/>
      <c r="AA70" s="19"/>
      <c r="AB70" s="19"/>
      <c r="AC70" s="19"/>
    </row>
    <row r="71" spans="1:29" ht="34.5" customHeight="1" x14ac:dyDescent="0.3">
      <c r="A71" s="19"/>
      <c r="B71" s="27"/>
      <c r="C71" s="19"/>
      <c r="D71" s="19"/>
      <c r="E71" s="27"/>
      <c r="F71" s="16"/>
      <c r="G71" s="16"/>
      <c r="H71" s="16"/>
      <c r="I71" s="8" t="s">
        <v>53</v>
      </c>
      <c r="J71" s="9">
        <f t="shared" si="26"/>
        <v>0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  <c r="Q71" s="9">
        <v>0</v>
      </c>
      <c r="R71" s="9">
        <v>0</v>
      </c>
      <c r="S71" s="27"/>
      <c r="T71" s="19"/>
      <c r="U71" s="19"/>
      <c r="V71" s="19"/>
      <c r="W71" s="19"/>
      <c r="X71" s="19"/>
      <c r="Y71" s="19"/>
      <c r="Z71" s="19"/>
      <c r="AA71" s="19"/>
      <c r="AB71" s="19"/>
      <c r="AC71" s="19"/>
    </row>
    <row r="72" spans="1:29" ht="34.5" customHeight="1" x14ac:dyDescent="0.3">
      <c r="A72" s="20"/>
      <c r="B72" s="28"/>
      <c r="C72" s="20"/>
      <c r="D72" s="20"/>
      <c r="E72" s="28"/>
      <c r="F72" s="17"/>
      <c r="G72" s="17"/>
      <c r="H72" s="17"/>
      <c r="I72" s="8" t="s">
        <v>4</v>
      </c>
      <c r="J72" s="9">
        <f t="shared" si="26"/>
        <v>90000</v>
      </c>
      <c r="K72" s="9">
        <v>90000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9">
        <v>0</v>
      </c>
      <c r="S72" s="28"/>
      <c r="T72" s="20"/>
      <c r="U72" s="20"/>
      <c r="V72" s="20"/>
      <c r="W72" s="20"/>
      <c r="X72" s="20"/>
      <c r="Y72" s="20"/>
      <c r="Z72" s="20"/>
      <c r="AA72" s="20"/>
      <c r="AB72" s="20"/>
      <c r="AC72" s="20"/>
    </row>
    <row r="73" spans="1:29" ht="19.5" customHeight="1" x14ac:dyDescent="0.3">
      <c r="A73" s="25" t="s">
        <v>8</v>
      </c>
      <c r="B73" s="25"/>
      <c r="C73" s="25">
        <v>2020</v>
      </c>
      <c r="D73" s="25">
        <v>2025</v>
      </c>
      <c r="E73" s="33" t="s">
        <v>5</v>
      </c>
      <c r="F73" s="33" t="s">
        <v>5</v>
      </c>
      <c r="G73" s="33" t="s">
        <v>5</v>
      </c>
      <c r="H73" s="33" t="s">
        <v>5</v>
      </c>
      <c r="I73" s="8" t="s">
        <v>3</v>
      </c>
      <c r="J73" s="9">
        <f t="shared" si="26"/>
        <v>12807159.279999999</v>
      </c>
      <c r="K73" s="9">
        <f>K74+K75+K76</f>
        <v>2099000</v>
      </c>
      <c r="L73" s="9">
        <f t="shared" ref="L73:R73" si="41">L74+L75+L76</f>
        <v>982207.01</v>
      </c>
      <c r="M73" s="9">
        <f t="shared" si="41"/>
        <v>2423626.7800000003</v>
      </c>
      <c r="N73" s="9">
        <f>N74+N75+N76</f>
        <v>3153607.69</v>
      </c>
      <c r="O73" s="9">
        <f t="shared" si="41"/>
        <v>3286510.79</v>
      </c>
      <c r="P73" s="9">
        <f t="shared" ref="P73:Q73" si="42">P74+P75+P76</f>
        <v>862207.01</v>
      </c>
      <c r="Q73" s="9">
        <f t="shared" si="42"/>
        <v>0</v>
      </c>
      <c r="R73" s="9">
        <f t="shared" si="41"/>
        <v>0</v>
      </c>
      <c r="S73" s="33" t="s">
        <v>5</v>
      </c>
      <c r="T73" s="25" t="s">
        <v>5</v>
      </c>
      <c r="U73" s="25" t="s">
        <v>5</v>
      </c>
      <c r="V73" s="25" t="s">
        <v>5</v>
      </c>
      <c r="W73" s="25" t="s">
        <v>5</v>
      </c>
      <c r="X73" s="25" t="s">
        <v>5</v>
      </c>
      <c r="Y73" s="25" t="s">
        <v>5</v>
      </c>
      <c r="Z73" s="25" t="s">
        <v>5</v>
      </c>
      <c r="AA73" s="25" t="s">
        <v>5</v>
      </c>
      <c r="AB73" s="25" t="s">
        <v>5</v>
      </c>
      <c r="AC73" s="25" t="s">
        <v>5</v>
      </c>
    </row>
    <row r="74" spans="1:29" ht="27.6" x14ac:dyDescent="0.3">
      <c r="A74" s="25"/>
      <c r="B74" s="25"/>
      <c r="C74" s="25"/>
      <c r="D74" s="25"/>
      <c r="E74" s="33"/>
      <c r="F74" s="33"/>
      <c r="G74" s="33"/>
      <c r="H74" s="33"/>
      <c r="I74" s="8" t="s">
        <v>52</v>
      </c>
      <c r="J74" s="9">
        <f t="shared" si="26"/>
        <v>0</v>
      </c>
      <c r="K74" s="9">
        <f>K16+K29+K54</f>
        <v>0</v>
      </c>
      <c r="L74" s="9">
        <f t="shared" ref="L74:R74" si="43">L16+L29+L54</f>
        <v>0</v>
      </c>
      <c r="M74" s="9">
        <f t="shared" si="43"/>
        <v>0</v>
      </c>
      <c r="N74" s="9">
        <f t="shared" si="43"/>
        <v>0</v>
      </c>
      <c r="O74" s="9">
        <f t="shared" si="43"/>
        <v>0</v>
      </c>
      <c r="P74" s="9">
        <f t="shared" ref="P74:Q74" si="44">P16+P29+P54</f>
        <v>0</v>
      </c>
      <c r="Q74" s="9">
        <f t="shared" si="44"/>
        <v>0</v>
      </c>
      <c r="R74" s="9">
        <f t="shared" si="43"/>
        <v>0</v>
      </c>
      <c r="S74" s="33"/>
      <c r="T74" s="25"/>
      <c r="U74" s="25"/>
      <c r="V74" s="25"/>
      <c r="W74" s="25"/>
      <c r="X74" s="25"/>
      <c r="Y74" s="25"/>
      <c r="Z74" s="25"/>
      <c r="AA74" s="25"/>
      <c r="AB74" s="25"/>
      <c r="AC74" s="25"/>
    </row>
    <row r="75" spans="1:29" ht="27.6" x14ac:dyDescent="0.3">
      <c r="A75" s="25"/>
      <c r="B75" s="25"/>
      <c r="C75" s="25"/>
      <c r="D75" s="25"/>
      <c r="E75" s="33"/>
      <c r="F75" s="33"/>
      <c r="G75" s="33"/>
      <c r="H75" s="33"/>
      <c r="I75" s="8" t="s">
        <v>53</v>
      </c>
      <c r="J75" s="9">
        <f t="shared" si="26"/>
        <v>0</v>
      </c>
      <c r="K75" s="9">
        <f>K17+K30+K55</f>
        <v>0</v>
      </c>
      <c r="L75" s="9">
        <f t="shared" ref="L75:R75" si="45">L17+L30+L55</f>
        <v>0</v>
      </c>
      <c r="M75" s="9">
        <f t="shared" si="45"/>
        <v>0</v>
      </c>
      <c r="N75" s="9">
        <f t="shared" si="45"/>
        <v>0</v>
      </c>
      <c r="O75" s="9">
        <f t="shared" si="45"/>
        <v>0</v>
      </c>
      <c r="P75" s="9">
        <f t="shared" ref="P75:Q75" si="46">P17+P30+P55</f>
        <v>0</v>
      </c>
      <c r="Q75" s="9">
        <f t="shared" si="46"/>
        <v>0</v>
      </c>
      <c r="R75" s="9">
        <f t="shared" si="45"/>
        <v>0</v>
      </c>
      <c r="S75" s="33"/>
      <c r="T75" s="25"/>
      <c r="U75" s="25"/>
      <c r="V75" s="25"/>
      <c r="W75" s="25"/>
      <c r="X75" s="25"/>
      <c r="Y75" s="25"/>
      <c r="Z75" s="25"/>
      <c r="AA75" s="25"/>
      <c r="AB75" s="25"/>
      <c r="AC75" s="25"/>
    </row>
    <row r="76" spans="1:29" ht="33" customHeight="1" x14ac:dyDescent="0.3">
      <c r="A76" s="25"/>
      <c r="B76" s="25"/>
      <c r="C76" s="25"/>
      <c r="D76" s="25"/>
      <c r="E76" s="33"/>
      <c r="F76" s="33"/>
      <c r="G76" s="33"/>
      <c r="H76" s="33"/>
      <c r="I76" s="8" t="s">
        <v>4</v>
      </c>
      <c r="J76" s="9">
        <f t="shared" si="26"/>
        <v>12807159.279999999</v>
      </c>
      <c r="K76" s="9">
        <f>K18+K31+K56</f>
        <v>2099000</v>
      </c>
      <c r="L76" s="9">
        <f t="shared" ref="L76:R76" si="47">L18+L31+L56</f>
        <v>982207.01</v>
      </c>
      <c r="M76" s="9">
        <f t="shared" si="47"/>
        <v>2423626.7800000003</v>
      </c>
      <c r="N76" s="9">
        <f t="shared" si="47"/>
        <v>3153607.69</v>
      </c>
      <c r="O76" s="9">
        <f t="shared" si="47"/>
        <v>3286510.79</v>
      </c>
      <c r="P76" s="9">
        <f t="shared" ref="P76:Q76" si="48">P18+P31+P56</f>
        <v>862207.01</v>
      </c>
      <c r="Q76" s="9">
        <f t="shared" si="48"/>
        <v>0</v>
      </c>
      <c r="R76" s="9">
        <f t="shared" si="47"/>
        <v>0</v>
      </c>
      <c r="S76" s="33"/>
      <c r="T76" s="25"/>
      <c r="U76" s="25"/>
      <c r="V76" s="25"/>
      <c r="W76" s="25"/>
      <c r="X76" s="25"/>
      <c r="Y76" s="25"/>
      <c r="Z76" s="25"/>
      <c r="AA76" s="25"/>
      <c r="AB76" s="25"/>
      <c r="AC76" s="25"/>
    </row>
  </sheetData>
  <mergeCells count="306">
    <mergeCell ref="AA73:AA76"/>
    <mergeCell ref="AB15:AB17"/>
    <mergeCell ref="AB19:AB22"/>
    <mergeCell ref="AB23:AB26"/>
    <mergeCell ref="AB28:AB31"/>
    <mergeCell ref="AB32:AB35"/>
    <mergeCell ref="AB36:AB39"/>
    <mergeCell ref="AB40:AB43"/>
    <mergeCell ref="AB44:AB47"/>
    <mergeCell ref="AB48:AB51"/>
    <mergeCell ref="AB53:AB56"/>
    <mergeCell ref="AB57:AB60"/>
    <mergeCell ref="AB61:AB64"/>
    <mergeCell ref="AB65:AB68"/>
    <mergeCell ref="AB69:AB72"/>
    <mergeCell ref="AB73:AB76"/>
    <mergeCell ref="AA15:AA17"/>
    <mergeCell ref="AA19:AA22"/>
    <mergeCell ref="AA23:AA26"/>
    <mergeCell ref="AA28:AA31"/>
    <mergeCell ref="A69:A72"/>
    <mergeCell ref="B69:B72"/>
    <mergeCell ref="H69:H72"/>
    <mergeCell ref="G69:G72"/>
    <mergeCell ref="F69:F72"/>
    <mergeCell ref="E69:E72"/>
    <mergeCell ref="D69:D72"/>
    <mergeCell ref="C69:C72"/>
    <mergeCell ref="Z48:Z51"/>
    <mergeCell ref="Y48:Y51"/>
    <mergeCell ref="X48:X51"/>
    <mergeCell ref="W48:W51"/>
    <mergeCell ref="V48:V51"/>
    <mergeCell ref="U48:U51"/>
    <mergeCell ref="T48:T51"/>
    <mergeCell ref="S48:S51"/>
    <mergeCell ref="G48:G51"/>
    <mergeCell ref="H61:H64"/>
    <mergeCell ref="W57:W60"/>
    <mergeCell ref="E28:E31"/>
    <mergeCell ref="F32:F35"/>
    <mergeCell ref="D44:D47"/>
    <mergeCell ref="C44:C47"/>
    <mergeCell ref="AC69:AC72"/>
    <mergeCell ref="Z69:Z72"/>
    <mergeCell ref="Y69:Y72"/>
    <mergeCell ref="X69:X72"/>
    <mergeCell ref="W69:W72"/>
    <mergeCell ref="V69:V72"/>
    <mergeCell ref="U69:U72"/>
    <mergeCell ref="T69:T72"/>
    <mergeCell ref="S69:S72"/>
    <mergeCell ref="AA32:AA35"/>
    <mergeCell ref="AA36:AA39"/>
    <mergeCell ref="AA40:AA43"/>
    <mergeCell ref="AA44:AA47"/>
    <mergeCell ref="AA48:AA51"/>
    <mergeCell ref="AA57:AA60"/>
    <mergeCell ref="AA61:AA64"/>
    <mergeCell ref="AA65:AA68"/>
    <mergeCell ref="AA69:AA72"/>
    <mergeCell ref="D48:D51"/>
    <mergeCell ref="C48:C51"/>
    <mergeCell ref="W40:W43"/>
    <mergeCell ref="X36:X39"/>
    <mergeCell ref="Y44:Y47"/>
    <mergeCell ref="X44:X47"/>
    <mergeCell ref="W44:W47"/>
    <mergeCell ref="G44:G47"/>
    <mergeCell ref="F44:F47"/>
    <mergeCell ref="E44:E47"/>
    <mergeCell ref="A8:A11"/>
    <mergeCell ref="J10:J11"/>
    <mergeCell ref="X19:X22"/>
    <mergeCell ref="I10:I11"/>
    <mergeCell ref="Z15:Z17"/>
    <mergeCell ref="AC15:AC17"/>
    <mergeCell ref="S15:S17"/>
    <mergeCell ref="T15:T17"/>
    <mergeCell ref="Y15:Y17"/>
    <mergeCell ref="AC48:AC51"/>
    <mergeCell ref="AA53:AA56"/>
    <mergeCell ref="Z53:Z56"/>
    <mergeCell ref="V2:AC5"/>
    <mergeCell ref="Z36:Z39"/>
    <mergeCell ref="AC36:AC39"/>
    <mergeCell ref="AC32:AC35"/>
    <mergeCell ref="V28:V31"/>
    <mergeCell ref="AC23:AC26"/>
    <mergeCell ref="AC28:AC31"/>
    <mergeCell ref="Z19:Z22"/>
    <mergeCell ref="AC19:AC22"/>
    <mergeCell ref="Y19:Y22"/>
    <mergeCell ref="W23:W26"/>
    <mergeCell ref="X23:X26"/>
    <mergeCell ref="Y23:Y26"/>
    <mergeCell ref="Z23:Z26"/>
    <mergeCell ref="V23:V26"/>
    <mergeCell ref="W28:W31"/>
    <mergeCell ref="X28:X31"/>
    <mergeCell ref="A6:AC6"/>
    <mergeCell ref="E8:E11"/>
    <mergeCell ref="C8:D10"/>
    <mergeCell ref="B8:B11"/>
    <mergeCell ref="F36:F39"/>
    <mergeCell ref="AC44:AC47"/>
    <mergeCell ref="Z44:Z47"/>
    <mergeCell ref="V40:V43"/>
    <mergeCell ref="U40:U43"/>
    <mergeCell ref="T40:T43"/>
    <mergeCell ref="S40:S43"/>
    <mergeCell ref="H36:H39"/>
    <mergeCell ref="Y36:Y39"/>
    <mergeCell ref="T36:T39"/>
    <mergeCell ref="U36:U39"/>
    <mergeCell ref="V36:V39"/>
    <mergeCell ref="W36:W39"/>
    <mergeCell ref="AC40:AC43"/>
    <mergeCell ref="Z40:Z43"/>
    <mergeCell ref="Y40:Y43"/>
    <mergeCell ref="X40:X43"/>
    <mergeCell ref="A36:A39"/>
    <mergeCell ref="B36:B39"/>
    <mergeCell ref="C36:C39"/>
    <mergeCell ref="D36:D39"/>
    <mergeCell ref="E36:E39"/>
    <mergeCell ref="X53:X56"/>
    <mergeCell ref="X57:X60"/>
    <mergeCell ref="D53:D56"/>
    <mergeCell ref="C57:C60"/>
    <mergeCell ref="S36:S39"/>
    <mergeCell ref="G36:G39"/>
    <mergeCell ref="B48:B51"/>
    <mergeCell ref="B44:B47"/>
    <mergeCell ref="A48:A51"/>
    <mergeCell ref="F48:F51"/>
    <mergeCell ref="E48:E51"/>
    <mergeCell ref="A44:A47"/>
    <mergeCell ref="V44:V47"/>
    <mergeCell ref="U44:U47"/>
    <mergeCell ref="T44:T47"/>
    <mergeCell ref="S44:S47"/>
    <mergeCell ref="H57:H60"/>
    <mergeCell ref="H53:H56"/>
    <mergeCell ref="H40:H43"/>
    <mergeCell ref="G40:G43"/>
    <mergeCell ref="F40:F43"/>
    <mergeCell ref="E40:E43"/>
    <mergeCell ref="D40:D43"/>
    <mergeCell ref="C40:C43"/>
    <mergeCell ref="B40:B43"/>
    <mergeCell ref="A40:A43"/>
    <mergeCell ref="E53:E56"/>
    <mergeCell ref="V65:V68"/>
    <mergeCell ref="S53:S56"/>
    <mergeCell ref="S57:S60"/>
    <mergeCell ref="S61:S64"/>
    <mergeCell ref="S65:S68"/>
    <mergeCell ref="T53:T56"/>
    <mergeCell ref="F61:F64"/>
    <mergeCell ref="D65:D68"/>
    <mergeCell ref="E57:E60"/>
    <mergeCell ref="A53:A56"/>
    <mergeCell ref="A65:A68"/>
    <mergeCell ref="B65:B68"/>
    <mergeCell ref="C53:C56"/>
    <mergeCell ref="V57:V60"/>
    <mergeCell ref="H44:H47"/>
    <mergeCell ref="H48:H51"/>
    <mergeCell ref="G65:G68"/>
    <mergeCell ref="D57:D60"/>
    <mergeCell ref="C61:C64"/>
    <mergeCell ref="D61:D64"/>
    <mergeCell ref="E65:E68"/>
    <mergeCell ref="F65:F68"/>
    <mergeCell ref="H65:H68"/>
    <mergeCell ref="C65:C68"/>
    <mergeCell ref="X61:X64"/>
    <mergeCell ref="X65:X68"/>
    <mergeCell ref="W65:W68"/>
    <mergeCell ref="A52:AC52"/>
    <mergeCell ref="E61:E64"/>
    <mergeCell ref="F57:F60"/>
    <mergeCell ref="G57:G60"/>
    <mergeCell ref="T61:T64"/>
    <mergeCell ref="U61:U64"/>
    <mergeCell ref="V61:V64"/>
    <mergeCell ref="W61:W64"/>
    <mergeCell ref="G61:G64"/>
    <mergeCell ref="B53:B56"/>
    <mergeCell ref="A57:A60"/>
    <mergeCell ref="B57:B60"/>
    <mergeCell ref="A61:A64"/>
    <mergeCell ref="B61:B64"/>
    <mergeCell ref="Y57:Y60"/>
    <mergeCell ref="U53:U56"/>
    <mergeCell ref="AC53:AC56"/>
    <mergeCell ref="F73:F76"/>
    <mergeCell ref="G73:G76"/>
    <mergeCell ref="G53:G56"/>
    <mergeCell ref="Y73:Y76"/>
    <mergeCell ref="AC65:AC68"/>
    <mergeCell ref="Y61:Y64"/>
    <mergeCell ref="Z57:Z60"/>
    <mergeCell ref="AC57:AC60"/>
    <mergeCell ref="Z61:Z64"/>
    <mergeCell ref="AC61:AC64"/>
    <mergeCell ref="Z65:Z68"/>
    <mergeCell ref="Y65:Y68"/>
    <mergeCell ref="T65:T68"/>
    <mergeCell ref="U65:U68"/>
    <mergeCell ref="Y53:Y56"/>
    <mergeCell ref="T57:T60"/>
    <mergeCell ref="U57:U60"/>
    <mergeCell ref="V53:V56"/>
    <mergeCell ref="W53:W56"/>
    <mergeCell ref="F53:F56"/>
    <mergeCell ref="X73:X76"/>
    <mergeCell ref="Z73:Z76"/>
    <mergeCell ref="AC73:AC76"/>
    <mergeCell ref="D19:D22"/>
    <mergeCell ref="W15:W17"/>
    <mergeCell ref="X15:X17"/>
    <mergeCell ref="F15:F18"/>
    <mergeCell ref="G15:G18"/>
    <mergeCell ref="U15:U17"/>
    <mergeCell ref="V15:V17"/>
    <mergeCell ref="H15:H18"/>
    <mergeCell ref="S19:S22"/>
    <mergeCell ref="F19:F22"/>
    <mergeCell ref="T19:T22"/>
    <mergeCell ref="H19:H22"/>
    <mergeCell ref="G19:G22"/>
    <mergeCell ref="E19:E22"/>
    <mergeCell ref="U9:AC9"/>
    <mergeCell ref="V10:AC10"/>
    <mergeCell ref="F10:H10"/>
    <mergeCell ref="F8:R9"/>
    <mergeCell ref="K10:R10"/>
    <mergeCell ref="A73:B76"/>
    <mergeCell ref="S73:S76"/>
    <mergeCell ref="T73:T76"/>
    <mergeCell ref="U73:U76"/>
    <mergeCell ref="V73:V76"/>
    <mergeCell ref="W73:W76"/>
    <mergeCell ref="C73:C76"/>
    <mergeCell ref="D73:D76"/>
    <mergeCell ref="E73:E76"/>
    <mergeCell ref="H73:H76"/>
    <mergeCell ref="A15:A18"/>
    <mergeCell ref="B15:B18"/>
    <mergeCell ref="C15:C18"/>
    <mergeCell ref="D15:D18"/>
    <mergeCell ref="E15:E18"/>
    <mergeCell ref="W19:W22"/>
    <mergeCell ref="A19:A22"/>
    <mergeCell ref="B19:B22"/>
    <mergeCell ref="C19:C22"/>
    <mergeCell ref="A32:A35"/>
    <mergeCell ref="Z32:Z35"/>
    <mergeCell ref="Y32:Y35"/>
    <mergeCell ref="X32:X35"/>
    <mergeCell ref="W32:W35"/>
    <mergeCell ref="V32:V35"/>
    <mergeCell ref="U32:U35"/>
    <mergeCell ref="T32:T35"/>
    <mergeCell ref="T28:T31"/>
    <mergeCell ref="A28:A31"/>
    <mergeCell ref="B28:B31"/>
    <mergeCell ref="F28:F31"/>
    <mergeCell ref="G28:G31"/>
    <mergeCell ref="E32:E35"/>
    <mergeCell ref="D32:D35"/>
    <mergeCell ref="C32:C35"/>
    <mergeCell ref="B32:B35"/>
    <mergeCell ref="H28:H31"/>
    <mergeCell ref="H32:H35"/>
    <mergeCell ref="S32:S35"/>
    <mergeCell ref="G32:G35"/>
    <mergeCell ref="S28:S31"/>
    <mergeCell ref="C28:C31"/>
    <mergeCell ref="D28:D31"/>
    <mergeCell ref="V1:AC1"/>
    <mergeCell ref="H23:H26"/>
    <mergeCell ref="T23:T26"/>
    <mergeCell ref="Y28:Y31"/>
    <mergeCell ref="Z28:Z31"/>
    <mergeCell ref="U28:U31"/>
    <mergeCell ref="U23:U26"/>
    <mergeCell ref="A13:AC13"/>
    <mergeCell ref="A14:AC14"/>
    <mergeCell ref="A27:AC27"/>
    <mergeCell ref="A23:A26"/>
    <mergeCell ref="B23:B26"/>
    <mergeCell ref="C23:C26"/>
    <mergeCell ref="D23:D26"/>
    <mergeCell ref="E23:E26"/>
    <mergeCell ref="S23:S26"/>
    <mergeCell ref="F23:F26"/>
    <mergeCell ref="G23:G26"/>
    <mergeCell ref="U19:U22"/>
    <mergeCell ref="V19:V22"/>
    <mergeCell ref="U10:U11"/>
    <mergeCell ref="T9:T11"/>
    <mergeCell ref="S9:S11"/>
    <mergeCell ref="S8:AC8"/>
  </mergeCells>
  <pageMargins left="0.59055118110236227" right="0.59055118110236227" top="1.1811023622047245" bottom="0.78740157480314965" header="0.31496062992125984" footer="0.31496062992125984"/>
  <pageSetup paperSize="9" scale="35" fitToHeight="111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2024-03-12T06:45:40Z</dcterms:modified>
</cp:coreProperties>
</file>