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P43" i="1" l="1"/>
  <c r="Q43" i="1"/>
  <c r="O41" i="1" l="1"/>
  <c r="P16" i="1" l="1"/>
  <c r="P15" i="1" s="1"/>
  <c r="Q16" i="1"/>
  <c r="Q15" i="1" s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P22" i="1"/>
  <c r="Q22" i="1"/>
  <c r="O22" i="1"/>
  <c r="P20" i="1"/>
  <c r="Q20" i="1"/>
  <c r="O20" i="1"/>
  <c r="P18" i="1"/>
  <c r="Q18" i="1"/>
  <c r="O18" i="1"/>
  <c r="O24" i="1" l="1"/>
  <c r="O16" i="1" s="1"/>
  <c r="O15" i="1" s="1"/>
  <c r="O43" i="1"/>
  <c r="O17" i="1"/>
  <c r="O52" i="1"/>
</calcChain>
</file>

<file path=xl/sharedStrings.xml><?xml version="1.0" encoding="utf-8"?>
<sst xmlns="http://schemas.openxmlformats.org/spreadsheetml/2006/main" count="495" uniqueCount="145">
  <si>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</si>
  <si>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</si>
  <si>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</si>
  <si>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</si>
  <si>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</si>
  <si>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</si>
  <si>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</si>
  <si>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</si>
  <si>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</si>
  <si>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</si>
  <si>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</si>
  <si>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</si>
  <si>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</si>
  <si>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</si>
  <si>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</si>
  <si>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</si>
  <si>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</si>
  <si>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</si>
  <si>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</si>
  <si>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</si>
  <si>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</si>
  <si>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</si>
  <si>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</si>
  <si>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</si>
  <si>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</si>
  <si>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</si>
  <si>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</si>
  <si>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</si>
  <si>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</si>
  <si>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</si>
  <si>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</si>
  <si>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</si>
  <si>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</si>
  <si>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</si>
  <si>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</si>
  <si>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</si>
  <si>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</si>
  <si>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</si>
  <si>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</si>
  <si>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</si>
  <si>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</si>
  <si>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</si>
  <si>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</si>
  <si>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</si>
  <si>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</si>
  <si>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</si>
  <si>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</si>
  <si>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</si>
  <si>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</si>
  <si>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</si>
  <si>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</si>
  <si>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</si>
  <si>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</si>
  <si>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</si>
  <si>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</si>
  <si>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</si>
  <si>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</si>
  <si>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</si>
  <si>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</si>
  <si>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</si>
  <si>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</si>
  <si>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</si>
  <si>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</si>
  <si>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</si>
  <si>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</si>
  <si>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</si>
  <si>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</si>
  <si>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</si>
  <si>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</si>
  <si>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</si>
  <si>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</si>
  <si>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</si>
  <si>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</si>
  <si>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</si>
  <si>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</si>
  <si>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</si>
  <si>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</si>
  <si>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</si>
  <si>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</si>
  <si>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</si>
  <si>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</si>
  <si>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</si>
  <si>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</si>
  <si>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</si>
  <si>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</si>
  <si>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</si>
  <si>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</si>
  <si>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</si>
  <si>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</si>
  <si>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</si>
  <si>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</si>
  <si>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</si>
  <si>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</si>
  <si>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</si>
  <si>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</si>
  <si>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</si>
  <si>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</si>
  <si>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</si>
  <si>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</si>
  <si>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</si>
  <si>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</si>
  <si>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</si>
  <si>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</si>
  <si>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</si>
  <si>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</si>
  <si>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</si>
  <si>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</si>
  <si>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</si>
  <si>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</si>
  <si>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</si>
  <si>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</si>
  <si>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</si>
  <si>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</si>
  <si>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</si>
  <si>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</si>
  <si>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</si>
  <si>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</si>
  <si>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</si>
  <si>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</si>
  <si>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</si>
  <si>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</si>
  <si>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</si>
  <si>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</si>
  <si>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</si>
  <si>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</si>
  <si>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</si>
  <si>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</si>
  <si>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</si>
  <si>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</si>
  <si>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</si>
  <si>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</si>
  <si>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</si>
  <si>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</si>
  <si>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</si>
  <si>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</si>
  <si>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</si>
  <si>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</si>
  <si>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</si>
  <si>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</si>
  <si>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</si>
  <si>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</si>
  <si>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</si>
  <si>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к решению Совета Калачинского муниципального района от 16 декабря 2022 года № 68-РС</t>
  </si>
  <si>
    <t>"О бюджете Калачинского муниципального района Омской области</t>
  </si>
  <si>
    <t>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</si>
</sst>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showGridLines="0" tabSelected="1" topLeftCell="G2" zoomScale="75" zoomScaleNormal="75" workbookViewId="0">
      <selection activeCell="G9" sqref="G9:Q9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0" width="14.109375" customWidth="1"/>
    <col min="21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142</v>
      </c>
      <c r="R3" s="1"/>
      <c r="S3" s="1"/>
    </row>
    <row r="4" spans="1:19" ht="18.7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143</v>
      </c>
      <c r="R4" s="1"/>
      <c r="S4" s="1"/>
    </row>
    <row r="5" spans="1:19" ht="18.7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144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45" customHeight="1" x14ac:dyDescent="0.3">
      <c r="A9" s="2"/>
      <c r="B9" s="24"/>
      <c r="C9" s="24"/>
      <c r="D9" s="24"/>
      <c r="E9" s="24"/>
      <c r="F9" s="24"/>
      <c r="G9" s="30" t="s">
        <v>139</v>
      </c>
      <c r="H9" s="31"/>
      <c r="I9" s="31"/>
      <c r="J9" s="31"/>
      <c r="K9" s="31"/>
      <c r="L9" s="31"/>
      <c r="M9" s="31"/>
      <c r="N9" s="31"/>
      <c r="O9" s="31"/>
      <c r="P9" s="32"/>
      <c r="Q9" s="32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5" t="s">
        <v>140</v>
      </c>
      <c r="H11" s="35" t="s">
        <v>141</v>
      </c>
      <c r="I11" s="34"/>
      <c r="J11" s="34"/>
      <c r="K11" s="34"/>
      <c r="L11" s="34"/>
      <c r="M11" s="34"/>
      <c r="N11" s="34"/>
      <c r="O11" s="34" t="s">
        <v>137</v>
      </c>
      <c r="P11" s="34"/>
      <c r="Q11" s="34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4"/>
      <c r="H12" s="34" t="s">
        <v>136</v>
      </c>
      <c r="I12" s="34"/>
      <c r="J12" s="34"/>
      <c r="K12" s="34"/>
      <c r="L12" s="34"/>
      <c r="M12" s="34" t="s">
        <v>135</v>
      </c>
      <c r="N12" s="34"/>
      <c r="O12" s="34" t="s">
        <v>134</v>
      </c>
      <c r="P12" s="34" t="s">
        <v>133</v>
      </c>
      <c r="Q12" s="34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4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4"/>
      <c r="P13" s="34"/>
      <c r="Q13" s="34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3" t="s">
        <v>124</v>
      </c>
      <c r="C15" s="33"/>
      <c r="D15" s="33"/>
      <c r="E15" s="33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870400639.93999982</v>
      </c>
      <c r="P15" s="19">
        <f t="shared" ref="P15:Q15" si="0">P16</f>
        <v>547370068.05999994</v>
      </c>
      <c r="Q15" s="19">
        <f t="shared" si="0"/>
        <v>508539411.67999995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3" t="s">
        <v>122</v>
      </c>
      <c r="D16" s="33"/>
      <c r="E16" s="33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870400639.93999982</v>
      </c>
      <c r="P16" s="19">
        <f t="shared" ref="P16:Q16" si="1">P17+P24+P43+P52</f>
        <v>547370068.05999994</v>
      </c>
      <c r="Q16" s="19">
        <f t="shared" si="1"/>
        <v>508539411.67999995</v>
      </c>
      <c r="R16" s="18">
        <v>0</v>
      </c>
      <c r="S16" s="12" t="s">
        <v>10</v>
      </c>
    </row>
    <row r="17" spans="1:20" ht="36.75" customHeight="1" x14ac:dyDescent="0.3">
      <c r="A17" s="4"/>
      <c r="B17" s="15"/>
      <c r="C17" s="20"/>
      <c r="D17" s="33" t="s">
        <v>120</v>
      </c>
      <c r="E17" s="33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131532908.22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20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20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20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54973298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20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54973298</v>
      </c>
      <c r="P21" s="14">
        <v>0</v>
      </c>
      <c r="Q21" s="14">
        <v>0</v>
      </c>
      <c r="R21" s="13">
        <v>2</v>
      </c>
      <c r="S21" s="12" t="s">
        <v>10</v>
      </c>
      <c r="T21" s="29"/>
    </row>
    <row r="22" spans="1:20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30949103.219999999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20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30949103.219999999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20" ht="59.25" customHeight="1" x14ac:dyDescent="0.3">
      <c r="A24" s="4"/>
      <c r="B24" s="15"/>
      <c r="C24" s="20"/>
      <c r="D24" s="33" t="s">
        <v>101</v>
      </c>
      <c r="E24" s="33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190409426.31999999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20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20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20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20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20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20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20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20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3921225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3921225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501530.05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501530.05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133996125.79000001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133996125.79000001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3" t="s">
        <v>52</v>
      </c>
      <c r="E43" s="33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520514739.59999996</v>
      </c>
      <c r="P43" s="19">
        <f t="shared" ref="P43:Q43" si="16">P44+P46+P48+P50</f>
        <v>412360609.77999997</v>
      </c>
      <c r="Q43" s="19">
        <f t="shared" si="16"/>
        <v>412354173.03999996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499576967.27999997</v>
      </c>
      <c r="P44" s="19">
        <f t="shared" ref="P44:Q44" si="17">P45</f>
        <v>390335754.45999998</v>
      </c>
      <c r="Q44" s="19">
        <f t="shared" si="17"/>
        <v>390329260.07999998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499576967.27999997</v>
      </c>
      <c r="P45" s="14">
        <v>390335754.45999998</v>
      </c>
      <c r="Q45" s="14">
        <v>390329260.07999998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17397988</v>
      </c>
      <c r="P46" s="19">
        <f t="shared" ref="P46:Q46" si="18">P47</f>
        <v>17997988</v>
      </c>
      <c r="Q46" s="19">
        <f t="shared" si="18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17397988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3539712</v>
      </c>
      <c r="P48" s="19">
        <f t="shared" ref="P48:Q48" si="19">P49</f>
        <v>4026792</v>
      </c>
      <c r="Q48" s="19">
        <f t="shared" si="19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3539712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20">P51</f>
        <v>75.319999999999993</v>
      </c>
      <c r="Q50" s="19">
        <f t="shared" si="20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3" t="s">
        <v>28</v>
      </c>
      <c r="E52" s="33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27943565.800000001</v>
      </c>
      <c r="P52" s="19">
        <f t="shared" ref="P52:Q52" si="21">P53+P55+P57</f>
        <v>22818852</v>
      </c>
      <c r="Q52" s="19">
        <f t="shared" si="21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2">P54</f>
        <v>0</v>
      </c>
      <c r="Q53" s="19">
        <f t="shared" si="22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22818852</v>
      </c>
      <c r="P55" s="19">
        <f t="shared" ref="P55:Q55" si="23">P56</f>
        <v>22818852</v>
      </c>
      <c r="Q55" s="19">
        <f t="shared" si="23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22818852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1989000</v>
      </c>
      <c r="P57" s="19">
        <f t="shared" ref="P57:Q57" si="24">P58</f>
        <v>0</v>
      </c>
      <c r="Q57" s="19">
        <f t="shared" si="24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2023-11-21T10:36:49Z</dcterms:modified>
</cp:coreProperties>
</file>